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8" activeTab="2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4" l="1"/>
  <c r="AL99" i="28"/>
  <c r="AO99" i="24"/>
  <c r="BM99" i="14"/>
  <c r="AB89" i="61"/>
  <c r="AB81"/>
  <c r="AB77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23" i="58" l="1"/>
  <c r="F77" i="57"/>
  <c r="F29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V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O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O63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O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O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O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G27" s="1"/>
  <c r="O27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M94" i="66"/>
  <c r="D94" i="57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11" i="55"/>
  <c r="O13"/>
  <c r="V48"/>
  <c r="V56"/>
  <c r="V4"/>
  <c r="V9"/>
  <c r="V32"/>
  <c r="O32"/>
  <c r="V40"/>
  <c r="V16"/>
  <c r="O16"/>
  <c r="V31"/>
  <c r="V87"/>
  <c r="V98"/>
  <c r="O98"/>
  <c r="V10" i="56"/>
  <c r="O10"/>
  <c r="V24"/>
  <c r="V26"/>
  <c r="O26"/>
  <c r="V40"/>
  <c r="V42"/>
  <c r="O42"/>
  <c r="O51"/>
  <c r="N8" i="55"/>
  <c r="F9"/>
  <c r="I99"/>
  <c r="M99"/>
  <c r="G10"/>
  <c r="N12"/>
  <c r="O12" s="1"/>
  <c r="F13"/>
  <c r="O14"/>
  <c r="V22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65"/>
  <c r="O73"/>
  <c r="V62" i="55"/>
  <c r="V74"/>
  <c r="V82"/>
  <c r="O94"/>
  <c r="V6" i="56"/>
  <c r="O6"/>
  <c r="V15"/>
  <c r="V22"/>
  <c r="O22"/>
  <c r="V31"/>
  <c r="V36"/>
  <c r="V38"/>
  <c r="O38"/>
  <c r="V52"/>
  <c r="V54"/>
  <c r="O54"/>
  <c r="V62"/>
  <c r="O62"/>
  <c r="V70"/>
  <c r="O70"/>
  <c r="V75"/>
  <c r="V78"/>
  <c r="O78"/>
  <c r="V86"/>
  <c r="V94"/>
  <c r="O4" i="57"/>
  <c r="V12" i="55"/>
  <c r="O17"/>
  <c r="V17"/>
  <c r="V28"/>
  <c r="V44"/>
  <c r="V60"/>
  <c r="V90"/>
  <c r="V11" i="56"/>
  <c r="V18"/>
  <c r="O18"/>
  <c r="V27"/>
  <c r="O32"/>
  <c r="V32"/>
  <c r="V34"/>
  <c r="O34"/>
  <c r="V48"/>
  <c r="V50"/>
  <c r="O50"/>
  <c r="B99" i="55"/>
  <c r="F3"/>
  <c r="K99"/>
  <c r="F5"/>
  <c r="G18"/>
  <c r="N20"/>
  <c r="O20" s="1"/>
  <c r="F21"/>
  <c r="G34"/>
  <c r="O35"/>
  <c r="N36"/>
  <c r="O36" s="1"/>
  <c r="F37"/>
  <c r="G50"/>
  <c r="O51"/>
  <c r="N52"/>
  <c r="F53"/>
  <c r="O68"/>
  <c r="O84"/>
  <c r="O5" i="56"/>
  <c r="O21"/>
  <c r="O37"/>
  <c r="O53"/>
  <c r="O61"/>
  <c r="O69"/>
  <c r="O77"/>
  <c r="O93"/>
  <c r="V70" i="55"/>
  <c r="O70"/>
  <c r="V78"/>
  <c r="V86"/>
  <c r="O86"/>
  <c r="V14" i="56"/>
  <c r="O14"/>
  <c r="V28"/>
  <c r="V30"/>
  <c r="O30"/>
  <c r="O39"/>
  <c r="V44"/>
  <c r="V46"/>
  <c r="O46"/>
  <c r="V55"/>
  <c r="V58"/>
  <c r="O58"/>
  <c r="V66"/>
  <c r="O66"/>
  <c r="V74"/>
  <c r="O74"/>
  <c r="V82"/>
  <c r="V90"/>
  <c r="V98"/>
  <c r="J99" i="55"/>
  <c r="G6"/>
  <c r="N24"/>
  <c r="O24" s="1"/>
  <c r="N40"/>
  <c r="O40" s="1"/>
  <c r="N56"/>
  <c r="O56" s="1"/>
  <c r="O56" i="56"/>
  <c r="V54" i="58"/>
  <c r="V71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O66"/>
  <c r="V82"/>
  <c r="V64" i="55"/>
  <c r="V68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O42"/>
  <c r="V61"/>
  <c r="N78" i="57"/>
  <c r="F79"/>
  <c r="N94"/>
  <c r="N98"/>
  <c r="J99" i="58"/>
  <c r="N3"/>
  <c r="N6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5" i="56" l="1"/>
  <c r="V95"/>
  <c r="V47"/>
  <c r="V3" i="55"/>
  <c r="V19" i="56"/>
  <c r="V43" i="55"/>
  <c r="O91" i="56"/>
  <c r="O83"/>
  <c r="O75"/>
  <c r="O67"/>
  <c r="O59"/>
  <c r="E99"/>
  <c r="V63" i="55"/>
  <c r="O7"/>
  <c r="V23" i="56"/>
  <c r="V7"/>
  <c r="V43"/>
  <c r="V35"/>
  <c r="V30" i="58"/>
  <c r="O87" i="56"/>
  <c r="O79"/>
  <c r="O71"/>
  <c r="O63"/>
  <c r="O55"/>
  <c r="O4" i="55"/>
  <c r="O11" i="57"/>
  <c r="O68" i="56"/>
  <c r="O27" i="55"/>
  <c r="O78"/>
  <c r="O9" i="58"/>
  <c r="O40" i="56"/>
  <c r="G8"/>
  <c r="V8" s="1"/>
  <c r="O92"/>
  <c r="O88"/>
  <c r="O76"/>
  <c r="O25"/>
  <c r="O24"/>
  <c r="G91" i="55"/>
  <c r="G83"/>
  <c r="V83" s="1"/>
  <c r="O82"/>
  <c r="O38"/>
  <c r="O22"/>
  <c r="O90"/>
  <c r="O9"/>
  <c r="O48" i="56"/>
  <c r="G4"/>
  <c r="V4" s="1"/>
  <c r="O96"/>
  <c r="O84"/>
  <c r="O72"/>
  <c r="O64"/>
  <c r="O60"/>
  <c r="O52"/>
  <c r="O44"/>
  <c r="O36"/>
  <c r="O28"/>
  <c r="O8"/>
  <c r="O95" i="55"/>
  <c r="O76"/>
  <c r="O62"/>
  <c r="O52"/>
  <c r="G47"/>
  <c r="V47" s="1"/>
  <c r="E99"/>
  <c r="O19"/>
  <c r="D99"/>
  <c r="V27"/>
  <c r="O11"/>
  <c r="V93" i="58"/>
  <c r="G91"/>
  <c r="O91" s="1"/>
  <c r="G75"/>
  <c r="V75" s="1"/>
  <c r="V74"/>
  <c r="G59"/>
  <c r="O59" s="1"/>
  <c r="G43"/>
  <c r="V43" s="1"/>
  <c r="O29"/>
  <c r="V25"/>
  <c r="O53"/>
  <c r="O43"/>
  <c r="O41"/>
  <c r="V37"/>
  <c r="O17"/>
  <c r="G94" i="57"/>
  <c r="V94" s="1"/>
  <c r="G86"/>
  <c r="O86" s="1"/>
  <c r="G70"/>
  <c r="V70" s="1"/>
  <c r="G38"/>
  <c r="V38" s="1"/>
  <c r="G22"/>
  <c r="V22" s="1"/>
  <c r="G6"/>
  <c r="O6" s="1"/>
  <c r="O44"/>
  <c r="O24"/>
  <c r="V97" i="58"/>
  <c r="O81"/>
  <c r="V77"/>
  <c r="V65"/>
  <c r="O57"/>
  <c r="O45"/>
  <c r="V27"/>
  <c r="O26"/>
  <c r="E99"/>
  <c r="G11"/>
  <c r="V11" s="1"/>
  <c r="O22"/>
  <c r="D99"/>
  <c r="O6"/>
  <c r="G98" i="57"/>
  <c r="V98" s="1"/>
  <c r="G90"/>
  <c r="V90" s="1"/>
  <c r="G82"/>
  <c r="V82" s="1"/>
  <c r="G54"/>
  <c r="V54" s="1"/>
  <c r="G46"/>
  <c r="V46" s="1"/>
  <c r="G26"/>
  <c r="V26" s="1"/>
  <c r="G25"/>
  <c r="V25" s="1"/>
  <c r="G10"/>
  <c r="V10" s="1"/>
  <c r="G9"/>
  <c r="V9" s="1"/>
  <c r="O56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O78"/>
  <c r="V63"/>
  <c r="V12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62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70" i="57" l="1"/>
  <c r="V6"/>
  <c r="O98"/>
  <c r="O61"/>
  <c r="O94"/>
  <c r="O75" i="58"/>
  <c r="V59"/>
  <c r="V91"/>
  <c r="O4" i="56"/>
  <c r="V91" i="55"/>
  <c r="O91"/>
  <c r="O83"/>
  <c r="O12" i="56"/>
  <c r="O49" i="55"/>
  <c r="O56" i="58"/>
  <c r="V86" i="57"/>
  <c r="V53"/>
  <c r="O22"/>
  <c r="O54"/>
  <c r="O46"/>
  <c r="O25"/>
  <c r="O10"/>
  <c r="O90"/>
  <c r="O21"/>
  <c r="O9"/>
  <c r="O77"/>
  <c r="V45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R32" i="54"/>
  <c r="DF32" s="1"/>
  <c r="B32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BT41"/>
  <c r="BT43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H51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DJ23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BF91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DG9" s="1"/>
  <c r="C9" i="40" s="1"/>
  <c r="AY15" i="54"/>
  <c r="DJ15"/>
  <c r="F15" i="40" s="1"/>
  <c r="AY17" i="54"/>
  <c r="AY19"/>
  <c r="DI19"/>
  <c r="E19" i="40" s="1"/>
  <c r="DJ19" i="54"/>
  <c r="F19" i="40" s="1"/>
  <c r="AY29" i="54"/>
  <c r="DH29"/>
  <c r="D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J79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DG94" s="1"/>
  <c r="C94" i="40" s="1"/>
  <c r="AV99" i="54"/>
  <c r="DH4"/>
  <c r="D4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P44"/>
  <c r="CI17"/>
  <c r="DK6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7" l="1"/>
  <c r="AE99" i="26"/>
  <c r="AE99" i="29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V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J34" i="44" l="1"/>
  <c r="AC34" i="27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J58" s="1"/>
  <c r="AV62"/>
  <c r="AR54" i="14"/>
  <c r="AP59" i="44"/>
  <c r="U56" i="14"/>
  <c r="W55"/>
  <c r="Q57"/>
  <c r="S57"/>
  <c r="O56"/>
  <c r="AM55"/>
  <c r="E55" i="61" s="1"/>
  <c r="G55" s="1"/>
  <c r="H59" i="44" l="1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V61" i="6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8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M89" i="44"/>
  <c r="V84" i="62"/>
  <c r="O84"/>
  <c r="V84" i="61"/>
  <c r="O84"/>
  <c r="V83" i="62"/>
  <c r="V83" i="63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V91" i="62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<sst xmlns="http://schemas.openxmlformats.org/spreadsheetml/2006/main" count="8233" uniqueCount="574">
  <si>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</si>
  <si>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</si>
  <si>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</si>
  <si>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</si>
  <si>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</si>
  <si>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</si>
  <si>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</si>
  <si>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</si>
  <si>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</si>
  <si>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</si>
  <si>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</si>
  <si>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</si>
  <si>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</si>
  <si>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</si>
  <si>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</si>
  <si>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</si>
  <si>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</si>
  <si>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</si>
  <si>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</si>
  <si>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</si>
  <si>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</si>
  <si>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</si>
  <si>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</si>
  <si>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</si>
  <si>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</si>
  <si>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</si>
  <si>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</si>
  <si>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</si>
  <si>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</si>
  <si>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</si>
  <si>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</si>
  <si>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</si>
  <si>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</si>
  <si>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</si>
  <si>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</si>
  <si>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</si>
  <si>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</si>
  <si>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</si>
  <si>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</si>
  <si>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</si>
  <si>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</si>
  <si>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</si>
  <si>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</si>
  <si>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</si>
  <si>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</si>
  <si>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</si>
  <si>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</si>
  <si>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</si>
  <si>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</si>
  <si>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</si>
  <si>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</si>
  <si>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</si>
  <si>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</si>
  <si>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</si>
  <si>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</si>
  <si>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</si>
  <si>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</si>
  <si>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</si>
  <si>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</si>
  <si>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</si>
  <si>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</si>
  <si>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</si>
  <si>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</si>
  <si>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</si>
  <si>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</si>
  <si>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</si>
  <si>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</si>
  <si>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</si>
  <si>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</si>
  <si>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</si>
  <si>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</si>
  <si>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</si>
  <si>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</si>
  <si>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</si>
  <si>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</si>
  <si>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</si>
  <si>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</si>
  <si>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</si>
  <si>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</si>
  <si>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</si>
  <si>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</si>
  <si>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</si>
  <si>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</si>
  <si>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</si>
  <si>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</si>
  <si>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</si>
  <si>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</si>
  <si>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</si>
  <si>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</si>
  <si>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</si>
  <si>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</si>
  <si>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</si>
  <si>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</si>
  <si>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</si>
  <si>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</si>
  <si>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</si>
  <si>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</si>
  <si>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</si>
  <si>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</si>
  <si>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</si>
  <si>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</si>
  <si>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</si>
  <si>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</si>
  <si>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</si>
  <si>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</si>
  <si>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</si>
  <si>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</si>
  <si>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</si>
  <si>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</si>
  <si>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</si>
  <si>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</si>
  <si>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</si>
  <si>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</si>
  <si>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</si>
  <si>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</si>
  <si>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</si>
  <si>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</si>
  <si>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</si>
  <si>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</si>
  <si>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</si>
  <si>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</si>
  <si>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</si>
  <si>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</si>
  <si>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</si>
  <si>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</si>
  <si>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</si>
  <si>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</si>
  <si>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</si>
  <si>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</si>
  <si>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</si>
  <si>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</si>
  <si>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</si>
  <si>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</si>
  <si>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</si>
  <si>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</si>
  <si>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</si>
  <si>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</si>
  <si>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</si>
  <si>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</si>
  <si>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</si>
  <si>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</si>
  <si>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</si>
  <si>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</si>
  <si>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</si>
  <si>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</si>
  <si>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</si>
  <si>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</si>
  <si>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</si>
  <si>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</si>
  <si>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</si>
  <si>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</si>
  <si>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</si>
  <si>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</si>
  <si>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</si>
  <si>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</si>
  <si>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</si>
  <si>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</si>
  <si>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</si>
  <si>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</si>
  <si>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</si>
  <si>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</si>
  <si>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</si>
  <si>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</si>
  <si>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</si>
  <si>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</si>
  <si>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</si>
  <si>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</si>
  <si>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</si>
  <si>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</si>
  <si>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</si>
  <si>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</si>
  <si>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</si>
  <si>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</si>
  <si>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</si>
  <si>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</si>
  <si>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</si>
  <si>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</si>
  <si>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</si>
  <si>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</si>
  <si>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</si>
  <si>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</si>
  <si>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</si>
  <si>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</si>
  <si>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</si>
  <si>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</si>
  <si>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</si>
  <si>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</si>
  <si>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</si>
  <si>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</si>
  <si>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</si>
  <si>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</si>
  <si>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</si>
  <si>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</si>
  <si>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</si>
  <si>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</si>
  <si>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</si>
  <si>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</si>
  <si>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</si>
  <si>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</si>
  <si>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</si>
  <si>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</si>
  <si>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</si>
  <si>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</si>
  <si>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</si>
  <si>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</si>
  <si>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</si>
  <si>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</si>
  <si>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</si>
  <si>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</si>
  <si>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</si>
  <si>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</si>
  <si>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</si>
  <si>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</si>
  <si>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</si>
  <si>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</si>
  <si>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</si>
  <si>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</si>
  <si>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</si>
  <si>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</si>
  <si>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</si>
  <si>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</si>
  <si>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</si>
  <si>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</si>
  <si>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</si>
  <si>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</si>
  <si>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</si>
  <si>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</si>
  <si>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</si>
  <si>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</si>
  <si>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</si>
  <si>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</si>
  <si>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</si>
  <si>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</si>
  <si>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</si>
  <si>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</si>
  <si>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</si>
  <si>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</si>
  <si>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</si>
  <si>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</si>
  <si>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</si>
  <si>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</si>
  <si>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</si>
  <si>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</si>
  <si>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</si>
  <si>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</si>
  <si>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</si>
  <si>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</si>
  <si>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</si>
  <si>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</si>
  <si>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</si>
  <si>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</si>
  <si>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</si>
  <si>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</si>
  <si>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</si>
  <si>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</si>
  <si>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</si>
  <si>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</si>
  <si>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</si>
  <si>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</si>
  <si>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</si>
  <si>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</si>
  <si>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</si>
  <si>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</si>
  <si>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</si>
  <si>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</si>
  <si>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</si>
  <si>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</si>
  <si>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</si>
  <si>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</si>
  <si>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</si>
  <si>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</si>
  <si>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</si>
  <si>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</si>
  <si>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</si>
  <si>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</si>
  <si>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</si>
  <si>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</si>
  <si>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</si>
  <si>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</si>
  <si>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</si>
  <si>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</si>
  <si>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</si>
  <si>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</si>
  <si>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</si>
  <si>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</si>
  <si>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</si>
  <si>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</si>
  <si>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</si>
  <si>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</si>
  <si>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</si>
  <si>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</si>
  <si>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</si>
  <si>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</si>
  <si>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</si>
  <si>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</si>
  <si>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</si>
  <si>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</si>
  <si>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</si>
  <si>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</si>
  <si>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</si>
  <si>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</si>
  <si>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</si>
  <si>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</si>
  <si>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</si>
  <si>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</si>
  <si>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</si>
  <si>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</si>
  <si>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</si>
  <si>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</si>
  <si>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</si>
  <si>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</si>
  <si>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</si>
  <si>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</si>
  <si>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</si>
  <si>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</si>
  <si>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</si>
  <si>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</si>
  <si>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</si>
  <si>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</si>
  <si>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</si>
  <si>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</si>
  <si>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</si>
  <si>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</si>
  <si>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</si>
  <si>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</si>
  <si>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</si>
  <si>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</si>
  <si>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</si>
  <si>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</si>
  <si>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</si>
  <si>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</si>
  <si>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</si>
  <si>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</si>
  <si>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</si>
  <si>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</si>
  <si>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</si>
  <si>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</si>
  <si>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</si>
  <si>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</si>
  <si>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</si>
  <si>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</si>
  <si>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</si>
  <si>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</si>
  <si>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</si>
  <si>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</si>
  <si>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</si>
  <si>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</si>
  <si>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</si>
  <si>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</si>
  <si>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</si>
  <si>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</si>
  <si>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</si>
  <si>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</si>
  <si>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</si>
  <si>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</si>
  <si>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</si>
  <si>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</si>
  <si>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</si>
  <si>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</si>
  <si>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</si>
  <si>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</si>
  <si>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</si>
  <si>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</si>
  <si>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</si>
  <si>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</si>
  <si>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</si>
  <si>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</si>
  <si>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</si>
  <si>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</si>
  <si>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</si>
  <si>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</si>
  <si>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</si>
  <si>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</si>
  <si>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</si>
  <si>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</si>
  <si>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</si>
  <si>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</si>
  <si>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</si>
  <si>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</si>
  <si>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</si>
  <si>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</si>
  <si>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</si>
  <si>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</si>
  <si>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</si>
  <si>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</si>
  <si>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</si>
  <si>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</si>
  <si>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</si>
  <si>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</si>
  <si>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</si>
  <si>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</si>
  <si>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</si>
  <si>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</si>
  <si>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</si>
  <si>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</si>
  <si>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</si>
  <si>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</si>
  <si>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</si>
  <si>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</si>
  <si>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</si>
  <si>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</si>
  <si>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</si>
  <si>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</si>
  <si>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</si>
  <si>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</si>
  <si>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</si>
  <si>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</si>
  <si>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</si>
  <si>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</si>
  <si>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</si>
  <si>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</si>
  <si>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</si>
  <si>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</si>
  <si>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</si>
  <si>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</si>
  <si>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</si>
  <si>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</si>
  <si>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</si>
  <si>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</si>
  <si>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</si>
  <si>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</si>
  <si>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</si>
  <si>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</si>
  <si>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</si>
  <si>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</si>
  <si>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</si>
  <si>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</si>
  <si>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</si>
  <si>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</si>
  <si>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</si>
  <si>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</si>
  <si>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</si>
  <si>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</si>
  <si>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</si>
  <si>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</si>
  <si>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</si>
  <si>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</si>
  <si>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</si>
  <si>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</si>
  <si>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</si>
  <si>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</si>
  <si>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</si>
  <si>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</si>
  <si>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</si>
  <si>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</si>
  <si>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</si>
  <si>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</si>
  <si>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</si>
  <si>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</si>
  <si>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</si>
  <si>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</si>
  <si>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</si>
  <si>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</si>
  <si>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</si>
  <si>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</si>
  <si>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</si>
  <si>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</si>
  <si>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</si>
  <si>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</si>
  <si>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</si>
  <si>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</si>
  <si>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</si>
  <si>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</si>
  <si>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</si>
  <si>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</si>
  <si>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</si>
  <si>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</si>
  <si>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</si>
  <si>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</si>
  <si>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</si>
  <si>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</si>
  <si>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</si>
  <si>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</si>
  <si>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</si>
  <si>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</si>
  <si>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</si>
  <si>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</si>
  <si>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</si>
  <si>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</si>
  <si>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</si>
  <si>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</si>
  <si>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</si>
  <si>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</si>
  <si>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</si>
  <si>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</si>
  <si>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</si>
  <si>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</si>
  <si>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</si>
  <si>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58IS2022/12/19</t>
  </si>
  <si>
    <t>BRBCL(ER-35)</t>
  </si>
  <si>
    <t>FSTPP I &amp; II(ER-35)</t>
  </si>
  <si>
    <t>KHSTPP-I(ER-35)</t>
  </si>
  <si>
    <t>KHSTPP-II(ER-35)</t>
  </si>
  <si>
    <t>TALA(ER-35)</t>
  </si>
  <si>
    <t>Arunachal_Ben</t>
  </si>
  <si>
    <t>CHANJUII</t>
  </si>
  <si>
    <t>GBHHPL</t>
  </si>
  <si>
    <t>NSLKSLWPRTY</t>
  </si>
  <si>
    <t>NSLSTUNGBHDRA</t>
  </si>
  <si>
    <t>SHPPBPL</t>
  </si>
  <si>
    <t>Teesta_III</t>
  </si>
  <si>
    <t>GOA_Beneficiary</t>
  </si>
  <si>
    <t>HP</t>
  </si>
  <si>
    <t>MePDCL</t>
  </si>
  <si>
    <t>MSPDCL</t>
  </si>
  <si>
    <t>TISCL_UP</t>
  </si>
  <si>
    <t>UTTARAKHAND</t>
  </si>
  <si>
    <t>EDWPCL12</t>
  </si>
  <si>
    <t>NPCL(UP)</t>
  </si>
  <si>
    <t>NTPCRGDMFSP</t>
  </si>
  <si>
    <t>TS1PL_BKN</t>
  </si>
  <si>
    <t>NPCL(UP)-EDWPCL12</t>
  </si>
  <si>
    <t>KGSU1AND2(SR-40)</t>
  </si>
  <si>
    <t>KGSU3AND4(SR-40)</t>
  </si>
  <si>
    <t>KKNP(SR-40)</t>
  </si>
  <si>
    <t>KUDGI(SR-40)</t>
  </si>
  <si>
    <t>MAPS(SR-40)</t>
  </si>
  <si>
    <t>NLCEXP(SR-40)</t>
  </si>
  <si>
    <t>NLCIIST1(SR-40)</t>
  </si>
  <si>
    <t>NLCIIST2(SR-40)</t>
  </si>
  <si>
    <t>NLCTS2EXP(SR-40)</t>
  </si>
  <si>
    <t>NNTPP(SR-40)</t>
  </si>
  <si>
    <t>NTPL(SR-40)</t>
  </si>
  <si>
    <t>RSTPSU1TO6(SR-40)</t>
  </si>
  <si>
    <t>RSTPSU7(SR-40)</t>
  </si>
  <si>
    <t>SASAN(WR-44)</t>
  </si>
  <si>
    <t>SIMHST2(SR-40)</t>
  </si>
  <si>
    <t>TALST2(SR-40)</t>
  </si>
  <si>
    <t>VALLURNTECL(SR-40)</t>
  </si>
  <si>
    <t>ANTA_CRF(NR-90)</t>
  </si>
  <si>
    <t>ANTA_GF(NR-90)</t>
  </si>
  <si>
    <t>ANTA_LF(NR-90)</t>
  </si>
  <si>
    <t>ANTA_RF(NR-90)</t>
  </si>
  <si>
    <t>AURY_CRF(NR-90)</t>
  </si>
  <si>
    <t>AURY_GF(NR-90)</t>
  </si>
  <si>
    <t>AURY_LF(NR-90)</t>
  </si>
  <si>
    <t>AURY_RF(NR-90)</t>
  </si>
  <si>
    <t>BSIUL(NR-90)</t>
  </si>
  <si>
    <t>CHAMERA1(NR-90)</t>
  </si>
  <si>
    <t>CHAMERA2(NR-90)</t>
  </si>
  <si>
    <t>CHAMERA3(NR-90)</t>
  </si>
  <si>
    <t>DADRI_CRF(NR-90)</t>
  </si>
  <si>
    <t>DADRI_GF(NR-90)</t>
  </si>
  <si>
    <t>DADRI_LF(NR-90)</t>
  </si>
  <si>
    <t>DADRI_RF(NR-90)</t>
  </si>
  <si>
    <t>DADRT2(NR-90)</t>
  </si>
  <si>
    <t>DHAULIGNGA(NR-90)</t>
  </si>
  <si>
    <t>DULHASTI(NR-90)</t>
  </si>
  <si>
    <t>JHAJJAR(NR-90)</t>
  </si>
  <si>
    <t>KISHANGANGA(NR-90)</t>
  </si>
  <si>
    <t>KOLDAM(NR-90)</t>
  </si>
  <si>
    <t>KOTESHWR(NR-90)</t>
  </si>
  <si>
    <t>NAPP(NR-90)</t>
  </si>
  <si>
    <t>NJPC(NR-90)</t>
  </si>
  <si>
    <t>PARBATI3(NR-90)</t>
  </si>
  <si>
    <t>RAMPUR(NR-90)</t>
  </si>
  <si>
    <t>RAPPB(NR-90)</t>
  </si>
  <si>
    <t>RAPPC(NR-90)</t>
  </si>
  <si>
    <t>RIHAND1(NR-90)</t>
  </si>
  <si>
    <t>RIHAND2(NR-90)</t>
  </si>
  <si>
    <t>RIHAND3(NR-90)</t>
  </si>
  <si>
    <t>SALAL(NR-90)</t>
  </si>
  <si>
    <t>SEWA2(NR-90)</t>
  </si>
  <si>
    <t>SINGRAULI(NR-90)</t>
  </si>
  <si>
    <t>SINGRAULI_HYDRO(NR-90)</t>
  </si>
  <si>
    <t>TANAKPUR(NR-90)</t>
  </si>
  <si>
    <t>TANDA2(NR-90)</t>
  </si>
  <si>
    <t>TEHRI(NR-90)</t>
  </si>
  <si>
    <t>UNCHAHAR1(NR-90)</t>
  </si>
  <si>
    <t>UNCHAHAR2(NR-90)</t>
  </si>
  <si>
    <t>UNCHAHAR3(NR-90)</t>
  </si>
  <si>
    <t>UNCHAHAR4(NR-90)</t>
  </si>
  <si>
    <t>URI(NR-90)</t>
  </si>
  <si>
    <t>URI2(NR-90)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</si>
</sst>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250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250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250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250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250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250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250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250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250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250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250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250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250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220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192.96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192.96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192.96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192.96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-5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-5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-5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-5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-5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-5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-5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-5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-5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-5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-5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-5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-5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-5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-5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-5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-5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-5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-5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-5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30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0</v>
          </cell>
          <cell r="K47">
            <v>30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30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0</v>
          </cell>
          <cell r="K48">
            <v>30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30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0</v>
          </cell>
          <cell r="K49">
            <v>30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30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0</v>
          </cell>
          <cell r="K50">
            <v>30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30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0</v>
          </cell>
          <cell r="K51">
            <v>30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30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0</v>
          </cell>
          <cell r="K52">
            <v>30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25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0</v>
          </cell>
          <cell r="K55">
            <v>25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25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0</v>
          </cell>
          <cell r="K56">
            <v>25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25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0</v>
          </cell>
          <cell r="K57">
            <v>25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25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0</v>
          </cell>
          <cell r="K58">
            <v>25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275</v>
          </cell>
          <cell r="C59">
            <v>25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0</v>
          </cell>
          <cell r="K59">
            <v>25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275</v>
          </cell>
          <cell r="C60">
            <v>25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0</v>
          </cell>
          <cell r="K60">
            <v>25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275</v>
          </cell>
          <cell r="C61">
            <v>25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0</v>
          </cell>
          <cell r="K61">
            <v>25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275</v>
          </cell>
          <cell r="C62">
            <v>25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0</v>
          </cell>
          <cell r="K62">
            <v>25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275</v>
          </cell>
          <cell r="C63">
            <v>25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0</v>
          </cell>
          <cell r="K63">
            <v>25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275</v>
          </cell>
          <cell r="C64">
            <v>25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0</v>
          </cell>
          <cell r="K64">
            <v>25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275</v>
          </cell>
          <cell r="C65">
            <v>25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0</v>
          </cell>
          <cell r="K65">
            <v>25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275</v>
          </cell>
          <cell r="C66">
            <v>25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0</v>
          </cell>
          <cell r="K66">
            <v>25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275</v>
          </cell>
          <cell r="C67">
            <v>25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0</v>
          </cell>
          <cell r="K67">
            <v>25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275</v>
          </cell>
          <cell r="C68">
            <v>25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0</v>
          </cell>
          <cell r="K68">
            <v>25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275</v>
          </cell>
          <cell r="C69">
            <v>25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0</v>
          </cell>
          <cell r="K69">
            <v>25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275</v>
          </cell>
          <cell r="C70">
            <v>25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0</v>
          </cell>
          <cell r="K70">
            <v>25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275</v>
          </cell>
          <cell r="C71">
            <v>25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0</v>
          </cell>
          <cell r="K71">
            <v>25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275</v>
          </cell>
          <cell r="C72">
            <v>25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0</v>
          </cell>
          <cell r="K72">
            <v>25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275</v>
          </cell>
          <cell r="C73">
            <v>25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0</v>
          </cell>
          <cell r="K73">
            <v>25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275</v>
          </cell>
          <cell r="C74">
            <v>25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0</v>
          </cell>
          <cell r="K74">
            <v>25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275</v>
          </cell>
          <cell r="C75">
            <v>25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0</v>
          </cell>
          <cell r="K75">
            <v>25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275</v>
          </cell>
          <cell r="C76">
            <v>25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0</v>
          </cell>
          <cell r="K76">
            <v>25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275</v>
          </cell>
          <cell r="C77">
            <v>25</v>
          </cell>
          <cell r="D77">
            <v>0</v>
          </cell>
          <cell r="E77">
            <v>0</v>
          </cell>
          <cell r="F77">
            <v>620</v>
          </cell>
          <cell r="G77">
            <v>0</v>
          </cell>
          <cell r="J77">
            <v>0</v>
          </cell>
          <cell r="K77">
            <v>25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275</v>
          </cell>
          <cell r="C78">
            <v>25</v>
          </cell>
          <cell r="D78">
            <v>0</v>
          </cell>
          <cell r="E78">
            <v>0</v>
          </cell>
          <cell r="F78">
            <v>620</v>
          </cell>
          <cell r="G78">
            <v>0</v>
          </cell>
          <cell r="J78">
            <v>0</v>
          </cell>
          <cell r="K78">
            <v>25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275</v>
          </cell>
          <cell r="C79">
            <v>25</v>
          </cell>
          <cell r="D79">
            <v>0</v>
          </cell>
          <cell r="E79">
            <v>0</v>
          </cell>
          <cell r="F79">
            <v>620</v>
          </cell>
          <cell r="G79">
            <v>0</v>
          </cell>
          <cell r="J79">
            <v>0</v>
          </cell>
          <cell r="K79">
            <v>25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275</v>
          </cell>
          <cell r="C80">
            <v>25</v>
          </cell>
          <cell r="D80">
            <v>0</v>
          </cell>
          <cell r="E80">
            <v>0</v>
          </cell>
          <cell r="F80">
            <v>620</v>
          </cell>
          <cell r="G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275</v>
          </cell>
          <cell r="C81">
            <v>30</v>
          </cell>
          <cell r="D81">
            <v>0</v>
          </cell>
          <cell r="E81">
            <v>0</v>
          </cell>
          <cell r="F81">
            <v>620</v>
          </cell>
          <cell r="G81">
            <v>0</v>
          </cell>
          <cell r="J81">
            <v>0</v>
          </cell>
          <cell r="K81">
            <v>30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275</v>
          </cell>
          <cell r="C82">
            <v>30</v>
          </cell>
          <cell r="D82">
            <v>0</v>
          </cell>
          <cell r="E82">
            <v>0</v>
          </cell>
          <cell r="F82">
            <v>620</v>
          </cell>
          <cell r="G82">
            <v>0</v>
          </cell>
          <cell r="J82">
            <v>0</v>
          </cell>
          <cell r="K82">
            <v>30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275</v>
          </cell>
          <cell r="C83">
            <v>30</v>
          </cell>
          <cell r="D83">
            <v>0</v>
          </cell>
          <cell r="E83">
            <v>0</v>
          </cell>
          <cell r="F83">
            <v>620</v>
          </cell>
          <cell r="G83">
            <v>0</v>
          </cell>
          <cell r="J83">
            <v>0</v>
          </cell>
          <cell r="K83">
            <v>30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275</v>
          </cell>
          <cell r="C84">
            <v>30</v>
          </cell>
          <cell r="D84">
            <v>0</v>
          </cell>
          <cell r="E84">
            <v>0</v>
          </cell>
          <cell r="F84">
            <v>620</v>
          </cell>
          <cell r="G84">
            <v>0</v>
          </cell>
          <cell r="J84">
            <v>0</v>
          </cell>
          <cell r="K84">
            <v>30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620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620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620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620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620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620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620</v>
          </cell>
          <cell r="G91">
            <v>0</v>
          </cell>
          <cell r="J91">
            <v>250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620</v>
          </cell>
          <cell r="G92">
            <v>0</v>
          </cell>
          <cell r="J92">
            <v>250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620</v>
          </cell>
          <cell r="G93">
            <v>0</v>
          </cell>
          <cell r="J93">
            <v>250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620</v>
          </cell>
          <cell r="G94">
            <v>0</v>
          </cell>
          <cell r="J94">
            <v>250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620</v>
          </cell>
          <cell r="G95">
            <v>0</v>
          </cell>
          <cell r="J95">
            <v>250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620</v>
          </cell>
          <cell r="G96">
            <v>0</v>
          </cell>
          <cell r="J96">
            <v>250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620</v>
          </cell>
          <cell r="G97">
            <v>0</v>
          </cell>
          <cell r="J97">
            <v>250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620</v>
          </cell>
          <cell r="G98">
            <v>0</v>
          </cell>
          <cell r="J98">
            <v>250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620</v>
          </cell>
          <cell r="G99">
            <v>0</v>
          </cell>
          <cell r="J99">
            <v>250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620</v>
          </cell>
          <cell r="G100">
            <v>0</v>
          </cell>
          <cell r="J100">
            <v>250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44914</v>
      </c>
      <c r="Z3" s="37">
        <f>S3</f>
        <v>44914</v>
      </c>
      <c r="AE3" s="36"/>
      <c r="AH3" s="38">
        <f>AV4</f>
        <v>44914</v>
      </c>
    </row>
    <row r="4" spans="1:48" ht="15.75" thickBot="1">
      <c r="A4" s="37">
        <f>frq!A1</f>
        <v>44914</v>
      </c>
      <c r="L4" s="37">
        <f>frq!A1</f>
        <v>44914</v>
      </c>
      <c r="P4" s="37">
        <f>frq!A1</f>
        <v>44914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6.25E-2</v>
      </c>
      <c r="H10" s="54">
        <f>(BAWANA!U7+BAWANA!V7)/4000</f>
        <v>0</v>
      </c>
      <c r="I10" s="54"/>
      <c r="J10" s="54">
        <f t="shared" si="3"/>
        <v>6.25E-2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6.25E-2</v>
      </c>
      <c r="H11" s="54">
        <f>(BAWANA!U8+BAWANA!V8)/4000</f>
        <v>0</v>
      </c>
      <c r="I11" s="54"/>
      <c r="J11" s="54">
        <f t="shared" si="3"/>
        <v>6.25E-2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6.25E-2</v>
      </c>
      <c r="H12" s="54">
        <f>(BAWANA!U9+BAWANA!V9)/4000</f>
        <v>0</v>
      </c>
      <c r="I12" s="54"/>
      <c r="J12" s="54">
        <f t="shared" si="3"/>
        <v>6.25E-2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6.25E-2</v>
      </c>
      <c r="H13" s="54">
        <f>(BAWANA!U10+BAWANA!V10)/4000</f>
        <v>0</v>
      </c>
      <c r="I13" s="54"/>
      <c r="J13" s="54">
        <f t="shared" si="3"/>
        <v>6.25E-2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6.25E-2</v>
      </c>
      <c r="H14" s="54">
        <f>(BAWANA!U11+BAWANA!V11)/4000</f>
        <v>0</v>
      </c>
      <c r="I14" s="54"/>
      <c r="J14" s="54">
        <f t="shared" si="3"/>
        <v>6.25E-2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6.25E-2</v>
      </c>
      <c r="H15" s="54">
        <f>(BAWANA!U12+BAWANA!V12)/4000</f>
        <v>0</v>
      </c>
      <c r="I15" s="54"/>
      <c r="J15" s="54">
        <f t="shared" si="3"/>
        <v>6.25E-2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6.25E-2</v>
      </c>
      <c r="H16" s="54">
        <f>(BAWANA!U13+BAWANA!V13)/4000</f>
        <v>0</v>
      </c>
      <c r="I16" s="54"/>
      <c r="J16" s="54">
        <f t="shared" si="3"/>
        <v>6.25E-2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6.25E-2</v>
      </c>
      <c r="H17" s="54">
        <f>(BAWANA!U14+BAWANA!V14)/4000</f>
        <v>0</v>
      </c>
      <c r="I17" s="54"/>
      <c r="J17" s="54">
        <f t="shared" si="3"/>
        <v>6.25E-2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6.25E-2</v>
      </c>
      <c r="H18" s="54">
        <f>(BAWANA!U15+BAWANA!V15)/4000</f>
        <v>0</v>
      </c>
      <c r="I18" s="54"/>
      <c r="J18" s="54">
        <f t="shared" si="3"/>
        <v>6.25E-2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6.25E-2</v>
      </c>
      <c r="H19" s="54">
        <f>(BAWANA!U16+BAWANA!V16)/4000</f>
        <v>0</v>
      </c>
      <c r="I19" s="54"/>
      <c r="J19" s="54">
        <f t="shared" si="3"/>
        <v>6.25E-2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6.25E-2</v>
      </c>
      <c r="H20" s="54">
        <f>(BAWANA!U17+BAWANA!V17)/4000</f>
        <v>0</v>
      </c>
      <c r="I20" s="54"/>
      <c r="J20" s="54">
        <f t="shared" si="3"/>
        <v>6.25E-2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6.25E-2</v>
      </c>
      <c r="H21" s="54">
        <f>(BAWANA!U18+BAWANA!V18)/4000</f>
        <v>0</v>
      </c>
      <c r="I21" s="54"/>
      <c r="J21" s="54">
        <f t="shared" si="3"/>
        <v>6.25E-2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6.25E-2</v>
      </c>
      <c r="H22" s="54">
        <f>(BAWANA!U19+BAWANA!V19)/4000</f>
        <v>0</v>
      </c>
      <c r="I22" s="54"/>
      <c r="J22" s="54">
        <f t="shared" si="3"/>
        <v>6.25E-2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5.5E-2</v>
      </c>
      <c r="H23" s="54">
        <f>(BAWANA!U20+BAWANA!V20)/4000</f>
        <v>0</v>
      </c>
      <c r="I23" s="54"/>
      <c r="J23" s="54">
        <f t="shared" si="3"/>
        <v>5.5E-2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4.8240000000000005E-2</v>
      </c>
      <c r="H24" s="54">
        <f>(BAWANA!U21+BAWANA!V21)/4000</f>
        <v>0</v>
      </c>
      <c r="I24" s="54"/>
      <c r="J24" s="54">
        <f t="shared" si="3"/>
        <v>4.8240000000000005E-2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4.8240000000000005E-2</v>
      </c>
      <c r="H25" s="54">
        <f>(BAWANA!U22+BAWANA!V22)/4000</f>
        <v>0</v>
      </c>
      <c r="I25" s="54"/>
      <c r="J25" s="54">
        <f t="shared" si="3"/>
        <v>4.8240000000000005E-2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4.8240000000000005E-2</v>
      </c>
      <c r="H26" s="54">
        <f>(BAWANA!U23+BAWANA!V23)/4000</f>
        <v>0</v>
      </c>
      <c r="I26" s="54"/>
      <c r="J26" s="54">
        <f t="shared" si="3"/>
        <v>4.8240000000000005E-2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4.8240000000000005E-2</v>
      </c>
      <c r="H27" s="54">
        <f>(BAWANA!U24+BAWANA!V24)/4000</f>
        <v>0</v>
      </c>
      <c r="I27" s="54"/>
      <c r="J27" s="54">
        <f t="shared" si="3"/>
        <v>4.8240000000000005E-2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</v>
      </c>
      <c r="B28" s="54">
        <f>(BAWANA!F25+BAWANA!G25)/4000</f>
        <v>0.26</v>
      </c>
      <c r="C28" s="54"/>
      <c r="D28" s="54">
        <f t="shared" si="0"/>
        <v>0.26</v>
      </c>
      <c r="E28" s="55"/>
      <c r="F28" s="43"/>
      <c r="G28" s="54">
        <f>(BAWANA!Q25+BAWANA!R25+BAWANA!S25+BAWANA!T25)/4000</f>
        <v>-1.25E-3</v>
      </c>
      <c r="H28" s="54">
        <f>(BAWANA!U25+BAWANA!V25)/4000</f>
        <v>0</v>
      </c>
      <c r="I28" s="54"/>
      <c r="J28" s="54">
        <f t="shared" si="3"/>
        <v>-1.25E-3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</v>
      </c>
      <c r="B29" s="54">
        <f>(BAWANA!F26+BAWANA!G26)/4000</f>
        <v>0.26</v>
      </c>
      <c r="C29" s="54"/>
      <c r="D29" s="54">
        <f t="shared" si="0"/>
        <v>0.26</v>
      </c>
      <c r="E29" s="55"/>
      <c r="F29" s="43"/>
      <c r="G29" s="54">
        <f>(BAWANA!Q26+BAWANA!R26+BAWANA!S26+BAWANA!T26)/4000</f>
        <v>-1.25E-3</v>
      </c>
      <c r="H29" s="54">
        <f>(BAWANA!U26+BAWANA!V26)/4000</f>
        <v>0</v>
      </c>
      <c r="I29" s="54"/>
      <c r="J29" s="54">
        <f t="shared" si="3"/>
        <v>-1.25E-3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</v>
      </c>
      <c r="B30" s="54">
        <f>(BAWANA!F27+BAWANA!G27)/4000</f>
        <v>0.26</v>
      </c>
      <c r="C30" s="54"/>
      <c r="D30" s="54">
        <f t="shared" si="0"/>
        <v>0.26</v>
      </c>
      <c r="E30" s="55"/>
      <c r="F30" s="43"/>
      <c r="G30" s="54">
        <f>(BAWANA!Q27+BAWANA!R27+BAWANA!S27+BAWANA!T27)/4000</f>
        <v>-1.25E-3</v>
      </c>
      <c r="H30" s="54">
        <f>(BAWANA!U27+BAWANA!V27)/4000</f>
        <v>0</v>
      </c>
      <c r="I30" s="54"/>
      <c r="J30" s="54">
        <f t="shared" si="3"/>
        <v>-1.25E-3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</v>
      </c>
      <c r="B31" s="54">
        <f>(BAWANA!F28+BAWANA!G28)/4000</f>
        <v>0.26</v>
      </c>
      <c r="C31" s="54"/>
      <c r="D31" s="54">
        <f t="shared" si="0"/>
        <v>0.26</v>
      </c>
      <c r="E31" s="55"/>
      <c r="F31" s="43"/>
      <c r="G31" s="54">
        <f>(BAWANA!Q28+BAWANA!R28+BAWANA!S28+BAWANA!T28)/4000</f>
        <v>-1.25E-3</v>
      </c>
      <c r="H31" s="54">
        <f>(BAWANA!U28+BAWANA!V28)/4000</f>
        <v>0</v>
      </c>
      <c r="I31" s="54"/>
      <c r="J31" s="54">
        <f t="shared" si="3"/>
        <v>-1.25E-3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</v>
      </c>
      <c r="B32" s="54">
        <f>(BAWANA!F29+BAWANA!G29)/4000</f>
        <v>0.26</v>
      </c>
      <c r="C32" s="54"/>
      <c r="D32" s="54">
        <f t="shared" si="0"/>
        <v>0.26</v>
      </c>
      <c r="E32" s="55"/>
      <c r="F32" s="43"/>
      <c r="G32" s="54">
        <f>(BAWANA!Q29+BAWANA!R29+BAWANA!S29+BAWANA!T29)/4000</f>
        <v>-1.25E-3</v>
      </c>
      <c r="H32" s="54">
        <f>(BAWANA!U29+BAWANA!V29)/4000</f>
        <v>0</v>
      </c>
      <c r="I32" s="54"/>
      <c r="J32" s="54">
        <f t="shared" si="3"/>
        <v>-1.25E-3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</v>
      </c>
      <c r="B33" s="54">
        <f>(BAWANA!F30+BAWANA!G30)/4000</f>
        <v>0.26</v>
      </c>
      <c r="C33" s="54"/>
      <c r="D33" s="54">
        <f t="shared" si="0"/>
        <v>0.26</v>
      </c>
      <c r="E33" s="55"/>
      <c r="F33" s="43"/>
      <c r="G33" s="54">
        <f>(BAWANA!Q30+BAWANA!R30+BAWANA!S30+BAWANA!T30)/4000</f>
        <v>-1.25E-3</v>
      </c>
      <c r="H33" s="54">
        <f>(BAWANA!U30+BAWANA!V30)/4000</f>
        <v>0</v>
      </c>
      <c r="I33" s="54"/>
      <c r="J33" s="54">
        <f t="shared" si="3"/>
        <v>-1.25E-3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</v>
      </c>
      <c r="B34" s="54">
        <f>(BAWANA!F31+BAWANA!G31)/4000</f>
        <v>0.26</v>
      </c>
      <c r="C34" s="54"/>
      <c r="D34" s="54">
        <f t="shared" si="0"/>
        <v>0.26</v>
      </c>
      <c r="E34" s="55"/>
      <c r="F34" s="43"/>
      <c r="G34" s="54">
        <f>(BAWANA!Q31+BAWANA!R31+BAWANA!S31+BAWANA!T31)/4000</f>
        <v>-1.25E-3</v>
      </c>
      <c r="H34" s="54">
        <f>(BAWANA!U31+BAWANA!V31)/4000</f>
        <v>0</v>
      </c>
      <c r="I34" s="54"/>
      <c r="J34" s="54">
        <f t="shared" si="3"/>
        <v>-1.25E-3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</v>
      </c>
      <c r="B35" s="54">
        <f>(BAWANA!F32+BAWANA!G32)/4000</f>
        <v>0.26</v>
      </c>
      <c r="C35" s="54"/>
      <c r="D35" s="54">
        <f t="shared" si="0"/>
        <v>0.26</v>
      </c>
      <c r="E35" s="55"/>
      <c r="F35" s="43"/>
      <c r="G35" s="54">
        <f>(BAWANA!Q32+BAWANA!R32+BAWANA!S32+BAWANA!T32)/4000</f>
        <v>-1.25E-3</v>
      </c>
      <c r="H35" s="54">
        <f>(BAWANA!U32+BAWANA!V32)/4000</f>
        <v>0</v>
      </c>
      <c r="I35" s="54"/>
      <c r="J35" s="54">
        <f t="shared" si="3"/>
        <v>-1.25E-3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</v>
      </c>
      <c r="B36" s="54">
        <f>(BAWANA!F33+BAWANA!G33)/4000</f>
        <v>0.26</v>
      </c>
      <c r="C36" s="54"/>
      <c r="D36" s="54">
        <f t="shared" si="0"/>
        <v>0.26</v>
      </c>
      <c r="E36" s="55"/>
      <c r="F36" s="43"/>
      <c r="G36" s="54">
        <f>(BAWANA!Q33+BAWANA!R33+BAWANA!S33+BAWANA!T33)/4000</f>
        <v>-1.25E-3</v>
      </c>
      <c r="H36" s="54">
        <f>(BAWANA!U33+BAWANA!V33)/4000</f>
        <v>0</v>
      </c>
      <c r="I36" s="54"/>
      <c r="J36" s="54">
        <f t="shared" si="3"/>
        <v>-1.25E-3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</v>
      </c>
      <c r="B37" s="54">
        <f>(BAWANA!F34+BAWANA!G34)/4000</f>
        <v>0.26</v>
      </c>
      <c r="C37" s="54"/>
      <c r="D37" s="54">
        <f t="shared" si="0"/>
        <v>0.26</v>
      </c>
      <c r="E37" s="55"/>
      <c r="F37" s="43"/>
      <c r="G37" s="54">
        <f>(BAWANA!Q34+BAWANA!R34+BAWANA!S34+BAWANA!T34)/4000</f>
        <v>-1.25E-3</v>
      </c>
      <c r="H37" s="54">
        <f>(BAWANA!U34+BAWANA!V34)/4000</f>
        <v>0</v>
      </c>
      <c r="I37" s="54"/>
      <c r="J37" s="54">
        <f t="shared" si="3"/>
        <v>-1.25E-3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</v>
      </c>
      <c r="B38" s="54">
        <f>(BAWANA!F35+BAWANA!G35)/4000</f>
        <v>0.26</v>
      </c>
      <c r="C38" s="54"/>
      <c r="D38" s="54">
        <f t="shared" si="0"/>
        <v>0.26</v>
      </c>
      <c r="E38" s="55"/>
      <c r="F38" s="43"/>
      <c r="G38" s="54">
        <f>(BAWANA!Q35+BAWANA!R35+BAWANA!S35+BAWANA!T35)/4000</f>
        <v>-1.25E-3</v>
      </c>
      <c r="H38" s="54">
        <f>(BAWANA!U35+BAWANA!V35)/4000</f>
        <v>0</v>
      </c>
      <c r="I38" s="54"/>
      <c r="J38" s="54">
        <f t="shared" si="3"/>
        <v>-1.25E-3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</v>
      </c>
      <c r="B39" s="54">
        <f>(BAWANA!F36+BAWANA!G36)/4000</f>
        <v>0.26</v>
      </c>
      <c r="C39" s="54"/>
      <c r="D39" s="54">
        <f t="shared" si="0"/>
        <v>0.26</v>
      </c>
      <c r="E39" s="55"/>
      <c r="F39" s="43"/>
      <c r="G39" s="54">
        <f>(BAWANA!Q36+BAWANA!R36+BAWANA!S36+BAWANA!T36)/4000</f>
        <v>-1.25E-3</v>
      </c>
      <c r="H39" s="54">
        <f>(BAWANA!U36+BAWANA!V36)/4000</f>
        <v>0</v>
      </c>
      <c r="I39" s="54"/>
      <c r="J39" s="54">
        <f t="shared" si="3"/>
        <v>-1.25E-3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</v>
      </c>
      <c r="B40" s="54">
        <f>(BAWANA!F37+BAWANA!G37)/4000</f>
        <v>0.26</v>
      </c>
      <c r="C40" s="54"/>
      <c r="D40" s="54">
        <f t="shared" si="0"/>
        <v>0.26</v>
      </c>
      <c r="E40" s="55"/>
      <c r="F40" s="43"/>
      <c r="G40" s="54">
        <f>(BAWANA!Q37+BAWANA!R37+BAWANA!S37+BAWANA!T37)/4000</f>
        <v>-1.25E-3</v>
      </c>
      <c r="H40" s="54">
        <f>(BAWANA!U37+BAWANA!V37)/4000</f>
        <v>0</v>
      </c>
      <c r="I40" s="54"/>
      <c r="J40" s="54">
        <f t="shared" si="3"/>
        <v>-1.25E-3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</v>
      </c>
      <c r="B41" s="54">
        <f>(BAWANA!F38+BAWANA!G38)/4000</f>
        <v>0.26</v>
      </c>
      <c r="C41" s="54"/>
      <c r="D41" s="54">
        <f t="shared" si="0"/>
        <v>0.26</v>
      </c>
      <c r="E41" s="55"/>
      <c r="F41" s="43"/>
      <c r="G41" s="54">
        <f>(BAWANA!Q38+BAWANA!R38+BAWANA!S38+BAWANA!T38)/4000</f>
        <v>-1.25E-3</v>
      </c>
      <c r="H41" s="54">
        <f>(BAWANA!U38+BAWANA!V38)/4000</f>
        <v>0</v>
      </c>
      <c r="I41" s="54"/>
      <c r="J41" s="54">
        <f t="shared" si="3"/>
        <v>-1.25E-3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</v>
      </c>
      <c r="B42" s="54">
        <f>(BAWANA!F39+BAWANA!G39)/4000</f>
        <v>0.26</v>
      </c>
      <c r="C42" s="54"/>
      <c r="D42" s="54">
        <f t="shared" si="0"/>
        <v>0.26</v>
      </c>
      <c r="E42" s="55"/>
      <c r="F42" s="43"/>
      <c r="G42" s="54">
        <f>(BAWANA!Q39+BAWANA!R39+BAWANA!S39+BAWANA!T39)/4000</f>
        <v>-1.25E-3</v>
      </c>
      <c r="H42" s="54">
        <f>(BAWANA!U39+BAWANA!V39)/4000</f>
        <v>0</v>
      </c>
      <c r="I42" s="54"/>
      <c r="J42" s="54">
        <f t="shared" si="3"/>
        <v>-1.25E-3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</v>
      </c>
      <c r="B43" s="54">
        <f>(BAWANA!F40+BAWANA!G40)/4000</f>
        <v>0.26</v>
      </c>
      <c r="C43" s="54"/>
      <c r="D43" s="54">
        <f t="shared" si="0"/>
        <v>0.26</v>
      </c>
      <c r="E43" s="55"/>
      <c r="F43" s="43"/>
      <c r="G43" s="54">
        <f>(BAWANA!Q40+BAWANA!R40+BAWANA!S40+BAWANA!T40)/4000</f>
        <v>-1.25E-3</v>
      </c>
      <c r="H43" s="54">
        <f>(BAWANA!U40+BAWANA!V40)/4000</f>
        <v>0</v>
      </c>
      <c r="I43" s="54"/>
      <c r="J43" s="54">
        <f t="shared" si="3"/>
        <v>-1.25E-3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</v>
      </c>
      <c r="B44" s="54">
        <f>(BAWANA!F41+BAWANA!G41)/4000</f>
        <v>0.26</v>
      </c>
      <c r="C44" s="54"/>
      <c r="D44" s="54">
        <f t="shared" si="0"/>
        <v>0.26</v>
      </c>
      <c r="E44" s="55"/>
      <c r="F44" s="43"/>
      <c r="G44" s="54">
        <f>(BAWANA!Q41+BAWANA!R41+BAWANA!S41+BAWANA!T41)/4000</f>
        <v>-1.25E-3</v>
      </c>
      <c r="H44" s="54">
        <f>(BAWANA!U41+BAWANA!V41)/4000</f>
        <v>0</v>
      </c>
      <c r="I44" s="54"/>
      <c r="J44" s="54">
        <f t="shared" si="3"/>
        <v>-1.25E-3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</v>
      </c>
      <c r="B45" s="54">
        <f>(BAWANA!F42+BAWANA!G42)/4000</f>
        <v>0.26</v>
      </c>
      <c r="C45" s="54"/>
      <c r="D45" s="54">
        <f t="shared" si="0"/>
        <v>0.26</v>
      </c>
      <c r="E45" s="55"/>
      <c r="F45" s="43"/>
      <c r="G45" s="54">
        <f>(BAWANA!Q42+BAWANA!R42+BAWANA!S42+BAWANA!T42)/4000</f>
        <v>-1.25E-3</v>
      </c>
      <c r="H45" s="54">
        <f>(BAWANA!U42+BAWANA!V42)/4000</f>
        <v>0</v>
      </c>
      <c r="I45" s="54"/>
      <c r="J45" s="54">
        <f t="shared" si="3"/>
        <v>-1.25E-3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</v>
      </c>
      <c r="B46" s="54">
        <f>(BAWANA!F43+BAWANA!G43)/4000</f>
        <v>0.26</v>
      </c>
      <c r="C46" s="54"/>
      <c r="D46" s="54">
        <f t="shared" si="0"/>
        <v>0.26</v>
      </c>
      <c r="E46" s="55"/>
      <c r="F46" s="43"/>
      <c r="G46" s="54">
        <f>(BAWANA!Q43+BAWANA!R43+BAWANA!S43+BAWANA!T43)/4000</f>
        <v>-1.25E-3</v>
      </c>
      <c r="H46" s="54">
        <f>(BAWANA!U43+BAWANA!V43)/4000</f>
        <v>0</v>
      </c>
      <c r="I46" s="54"/>
      <c r="J46" s="54">
        <f t="shared" si="3"/>
        <v>-1.25E-3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</v>
      </c>
      <c r="B47" s="54">
        <f>(BAWANA!F44+BAWANA!G44)/4000</f>
        <v>0.26</v>
      </c>
      <c r="C47" s="54"/>
      <c r="D47" s="54">
        <f t="shared" si="0"/>
        <v>0.26</v>
      </c>
      <c r="E47" s="55"/>
      <c r="F47" s="43"/>
      <c r="G47" s="54">
        <f>(BAWANA!Q44+BAWANA!R44+BAWANA!S44+BAWANA!T44)/4000</f>
        <v>-1.25E-3</v>
      </c>
      <c r="H47" s="54">
        <f>(BAWANA!U44+BAWANA!V44)/4000</f>
        <v>0</v>
      </c>
      <c r="I47" s="54"/>
      <c r="J47" s="54">
        <f t="shared" si="3"/>
        <v>-1.25E-3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7.4999999999999997E-3</v>
      </c>
      <c r="B48" s="54">
        <f>(BAWANA!F45+BAWANA!G45)/4000</f>
        <v>0.26</v>
      </c>
      <c r="C48" s="54"/>
      <c r="D48" s="54">
        <f t="shared" si="0"/>
        <v>0.26750000000000002</v>
      </c>
      <c r="E48" s="55"/>
      <c r="F48" s="43"/>
      <c r="G48" s="54">
        <f>(BAWANA!Q45+BAWANA!R45+BAWANA!S45+BAWANA!T45)/4000</f>
        <v>7.4999999999999997E-3</v>
      </c>
      <c r="H48" s="54">
        <f>(BAWANA!U45+BAWANA!V45)/4000</f>
        <v>0</v>
      </c>
      <c r="I48" s="54"/>
      <c r="J48" s="54">
        <f t="shared" si="3"/>
        <v>7.4999999999999997E-3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7.4999999999999997E-3</v>
      </c>
      <c r="B49" s="54">
        <f>(BAWANA!F46+BAWANA!G46)/4000</f>
        <v>0.26</v>
      </c>
      <c r="C49" s="54"/>
      <c r="D49" s="54">
        <f t="shared" si="0"/>
        <v>0.26750000000000002</v>
      </c>
      <c r="E49" s="55"/>
      <c r="F49" s="43"/>
      <c r="G49" s="54">
        <f>(BAWANA!Q46+BAWANA!R46+BAWANA!S46+BAWANA!T46)/4000</f>
        <v>7.4999999999999997E-3</v>
      </c>
      <c r="H49" s="54">
        <f>(BAWANA!U46+BAWANA!V46)/4000</f>
        <v>0</v>
      </c>
      <c r="I49" s="54"/>
      <c r="J49" s="54">
        <f t="shared" si="3"/>
        <v>7.4999999999999997E-3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7.4999999999999997E-3</v>
      </c>
      <c r="B50" s="54">
        <f>(BAWANA!F47+BAWANA!G47)/4000</f>
        <v>0.26</v>
      </c>
      <c r="C50" s="54"/>
      <c r="D50" s="54">
        <f t="shared" si="0"/>
        <v>0.26750000000000002</v>
      </c>
      <c r="E50" s="55"/>
      <c r="F50" s="43"/>
      <c r="G50" s="54">
        <f>(BAWANA!Q47+BAWANA!R47+BAWANA!S47+BAWANA!T47)/4000</f>
        <v>7.4999999999999997E-3</v>
      </c>
      <c r="H50" s="54">
        <f>(BAWANA!U47+BAWANA!V47)/4000</f>
        <v>0</v>
      </c>
      <c r="I50" s="54"/>
      <c r="J50" s="54">
        <f t="shared" si="3"/>
        <v>7.4999999999999997E-3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7.4999999999999997E-3</v>
      </c>
      <c r="B51" s="54">
        <f>(BAWANA!F48+BAWANA!G48)/4000</f>
        <v>0.26</v>
      </c>
      <c r="C51" s="54"/>
      <c r="D51" s="54">
        <f t="shared" si="0"/>
        <v>0.26750000000000002</v>
      </c>
      <c r="E51" s="55"/>
      <c r="F51" s="43"/>
      <c r="G51" s="54">
        <f>(BAWANA!Q48+BAWANA!R48+BAWANA!S48+BAWANA!T48)/4000</f>
        <v>7.4999999999999997E-3</v>
      </c>
      <c r="H51" s="54">
        <f>(BAWANA!U48+BAWANA!V48)/4000</f>
        <v>0</v>
      </c>
      <c r="I51" s="54"/>
      <c r="J51" s="54">
        <f t="shared" si="3"/>
        <v>7.4999999999999997E-3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7.4999999999999997E-3</v>
      </c>
      <c r="B52" s="54">
        <f>(BAWANA!F49+BAWANA!G49)/4000</f>
        <v>0.26</v>
      </c>
      <c r="C52" s="54"/>
      <c r="D52" s="54">
        <f t="shared" si="0"/>
        <v>0.26750000000000002</v>
      </c>
      <c r="E52" s="55"/>
      <c r="F52" s="43"/>
      <c r="G52" s="54">
        <f>(BAWANA!Q49+BAWANA!R49+BAWANA!S49+BAWANA!T49)/4000</f>
        <v>7.4999999999999997E-3</v>
      </c>
      <c r="H52" s="54">
        <f>(BAWANA!U49+BAWANA!V49)/4000</f>
        <v>0</v>
      </c>
      <c r="I52" s="54"/>
      <c r="J52" s="54">
        <f t="shared" si="3"/>
        <v>7.4999999999999997E-3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7.4999999999999997E-3</v>
      </c>
      <c r="B53" s="54">
        <f>(BAWANA!F50+BAWANA!G50)/4000</f>
        <v>0.26</v>
      </c>
      <c r="C53" s="54"/>
      <c r="D53" s="54">
        <f t="shared" si="0"/>
        <v>0.26750000000000002</v>
      </c>
      <c r="E53" s="55"/>
      <c r="F53" s="43"/>
      <c r="G53" s="54">
        <f>(BAWANA!Q50+BAWANA!R50+BAWANA!S50+BAWANA!T50)/4000</f>
        <v>7.4999999999999997E-3</v>
      </c>
      <c r="H53" s="54">
        <f>(BAWANA!U50+BAWANA!V50)/4000</f>
        <v>0</v>
      </c>
      <c r="I53" s="54"/>
      <c r="J53" s="54">
        <f t="shared" si="3"/>
        <v>7.4999999999999997E-3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</v>
      </c>
      <c r="B54" s="54">
        <f>(BAWANA!F51+BAWANA!G51)/4000</f>
        <v>0.255</v>
      </c>
      <c r="C54" s="54"/>
      <c r="D54" s="54">
        <f t="shared" si="0"/>
        <v>0.255</v>
      </c>
      <c r="E54" s="55"/>
      <c r="F54" s="43"/>
      <c r="G54" s="54">
        <f>(BAWANA!Q51+BAWANA!R51+BAWANA!S51+BAWANA!T51)/4000</f>
        <v>0</v>
      </c>
      <c r="H54" s="54">
        <f>(BAWANA!U51+BAWANA!V51)/4000</f>
        <v>0</v>
      </c>
      <c r="I54" s="54"/>
      <c r="J54" s="54">
        <f t="shared" si="3"/>
        <v>0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</v>
      </c>
      <c r="B55" s="54">
        <f>(BAWANA!F52+BAWANA!G52)/4000</f>
        <v>0.255</v>
      </c>
      <c r="C55" s="54"/>
      <c r="D55" s="54">
        <f t="shared" si="0"/>
        <v>0.255</v>
      </c>
      <c r="E55" s="55"/>
      <c r="F55" s="43"/>
      <c r="G55" s="54">
        <f>(BAWANA!Q52+BAWANA!R52+BAWANA!S52+BAWANA!T52)/4000</f>
        <v>0</v>
      </c>
      <c r="H55" s="54">
        <f>(BAWANA!U52+BAWANA!V52)/4000</f>
        <v>0</v>
      </c>
      <c r="I55" s="54"/>
      <c r="J55" s="54">
        <f t="shared" si="3"/>
        <v>0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6.2500000000000003E-3</v>
      </c>
      <c r="B56" s="54">
        <f>(BAWANA!F53+BAWANA!G53)/4000</f>
        <v>0.255</v>
      </c>
      <c r="C56" s="54"/>
      <c r="D56" s="54">
        <f t="shared" si="0"/>
        <v>0.26124999999999998</v>
      </c>
      <c r="E56" s="55"/>
      <c r="F56" s="43"/>
      <c r="G56" s="54">
        <f>(BAWANA!Q53+BAWANA!R53+BAWANA!S53+BAWANA!T53)/4000</f>
        <v>6.2500000000000003E-3</v>
      </c>
      <c r="H56" s="54">
        <f>(BAWANA!U53+BAWANA!V53)/4000</f>
        <v>0</v>
      </c>
      <c r="I56" s="54"/>
      <c r="J56" s="54">
        <f t="shared" si="3"/>
        <v>6.2500000000000003E-3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6.2500000000000003E-3</v>
      </c>
      <c r="B57" s="54">
        <f>(BAWANA!F54+BAWANA!G54)/4000</f>
        <v>0.255</v>
      </c>
      <c r="C57" s="54"/>
      <c r="D57" s="54">
        <f t="shared" si="0"/>
        <v>0.26124999999999998</v>
      </c>
      <c r="E57" s="55"/>
      <c r="F57" s="43"/>
      <c r="G57" s="54">
        <f>(BAWANA!Q54+BAWANA!R54+BAWANA!S54+BAWANA!T54)/4000</f>
        <v>6.2500000000000003E-3</v>
      </c>
      <c r="H57" s="54">
        <f>(BAWANA!U54+BAWANA!V54)/4000</f>
        <v>0</v>
      </c>
      <c r="I57" s="54"/>
      <c r="J57" s="54">
        <f t="shared" si="3"/>
        <v>6.2500000000000003E-3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6.2500000000000003E-3</v>
      </c>
      <c r="B58" s="54">
        <f>(BAWANA!F55+BAWANA!G55)/4000</f>
        <v>0.255</v>
      </c>
      <c r="C58" s="54"/>
      <c r="D58" s="54">
        <f t="shared" si="0"/>
        <v>0.26124999999999998</v>
      </c>
      <c r="E58" s="55"/>
      <c r="F58" s="43"/>
      <c r="G58" s="54">
        <f>(BAWANA!Q55+BAWANA!R55+BAWANA!S55+BAWANA!T55)/4000</f>
        <v>6.2500000000000003E-3</v>
      </c>
      <c r="H58" s="54">
        <f>(BAWANA!U55+BAWANA!V55)/4000</f>
        <v>0</v>
      </c>
      <c r="I58" s="54"/>
      <c r="J58" s="54">
        <f t="shared" si="3"/>
        <v>6.2500000000000003E-3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6.2500000000000003E-3</v>
      </c>
      <c r="B59" s="54">
        <f>(BAWANA!F56+BAWANA!G56)/4000</f>
        <v>0.255</v>
      </c>
      <c r="C59" s="54"/>
      <c r="D59" s="54">
        <f t="shared" si="0"/>
        <v>0.26124999999999998</v>
      </c>
      <c r="E59" s="55"/>
      <c r="F59" s="43"/>
      <c r="G59" s="54">
        <f>(BAWANA!Q56+BAWANA!R56+BAWANA!S56+BAWANA!T56)/4000</f>
        <v>6.2500000000000003E-3</v>
      </c>
      <c r="H59" s="54">
        <f>(BAWANA!U56+BAWANA!V56)/4000</f>
        <v>0</v>
      </c>
      <c r="I59" s="54"/>
      <c r="J59" s="54">
        <f t="shared" si="3"/>
        <v>6.2500000000000003E-3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7.4999999999999997E-2</v>
      </c>
      <c r="B60" s="54">
        <f>(BAWANA!F57+BAWANA!G57)/4000</f>
        <v>0.155</v>
      </c>
      <c r="C60" s="54"/>
      <c r="D60" s="54">
        <f t="shared" si="0"/>
        <v>0.22999999999999998</v>
      </c>
      <c r="E60" s="55"/>
      <c r="F60" s="43"/>
      <c r="G60" s="54">
        <f>(BAWANA!Q57+BAWANA!R57+BAWANA!S57+BAWANA!T57)/4000</f>
        <v>6.2500000000000003E-3</v>
      </c>
      <c r="H60" s="54">
        <f>(BAWANA!U57+BAWANA!V57)/4000</f>
        <v>0</v>
      </c>
      <c r="I60" s="54"/>
      <c r="J60" s="54">
        <f t="shared" si="3"/>
        <v>6.2500000000000003E-3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7.4999999999999997E-2</v>
      </c>
      <c r="B61" s="54">
        <f>(BAWANA!F58+BAWANA!G58)/4000</f>
        <v>0.155</v>
      </c>
      <c r="C61" s="54"/>
      <c r="D61" s="54">
        <f t="shared" si="0"/>
        <v>0.22999999999999998</v>
      </c>
      <c r="E61" s="55"/>
      <c r="F61" s="43"/>
      <c r="G61" s="54">
        <f>(BAWANA!Q58+BAWANA!R58+BAWANA!S58+BAWANA!T58)/4000</f>
        <v>6.2500000000000003E-3</v>
      </c>
      <c r="H61" s="54">
        <f>(BAWANA!U58+BAWANA!V58)/4000</f>
        <v>0</v>
      </c>
      <c r="I61" s="54"/>
      <c r="J61" s="54">
        <f t="shared" si="3"/>
        <v>6.2500000000000003E-3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7.4999999999999997E-2</v>
      </c>
      <c r="B62" s="54">
        <f>(BAWANA!F59+BAWANA!G59)/4000</f>
        <v>0.155</v>
      </c>
      <c r="C62" s="54"/>
      <c r="D62" s="54">
        <f t="shared" si="0"/>
        <v>0.22999999999999998</v>
      </c>
      <c r="E62" s="55"/>
      <c r="F62" s="43"/>
      <c r="G62" s="54">
        <f>(BAWANA!Q59+BAWANA!R59+BAWANA!S59+BAWANA!T59)/4000</f>
        <v>6.2500000000000003E-3</v>
      </c>
      <c r="H62" s="54">
        <f>(BAWANA!U59+BAWANA!V59)/4000</f>
        <v>0</v>
      </c>
      <c r="I62" s="54"/>
      <c r="J62" s="54">
        <f t="shared" si="3"/>
        <v>6.2500000000000003E-3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7.4999999999999997E-2</v>
      </c>
      <c r="B63" s="54">
        <f>(BAWANA!F60+BAWANA!G60)/4000</f>
        <v>0.155</v>
      </c>
      <c r="C63" s="54"/>
      <c r="D63" s="54">
        <f t="shared" si="0"/>
        <v>0.22999999999999998</v>
      </c>
      <c r="E63" s="55"/>
      <c r="F63" s="43"/>
      <c r="G63" s="54">
        <f>(BAWANA!Q60+BAWANA!R60+BAWANA!S60+BAWANA!T60)/4000</f>
        <v>6.2500000000000003E-3</v>
      </c>
      <c r="H63" s="54">
        <f>(BAWANA!U60+BAWANA!V60)/4000</f>
        <v>0</v>
      </c>
      <c r="I63" s="54"/>
      <c r="J63" s="54">
        <f t="shared" si="3"/>
        <v>6.2500000000000003E-3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7.4999999999999997E-2</v>
      </c>
      <c r="B64" s="54">
        <f>(BAWANA!F61+BAWANA!G61)/4000</f>
        <v>0.155</v>
      </c>
      <c r="C64" s="54"/>
      <c r="D64" s="54">
        <f t="shared" si="0"/>
        <v>0.22999999999999998</v>
      </c>
      <c r="E64" s="55"/>
      <c r="F64" s="43"/>
      <c r="G64" s="54">
        <f>(BAWANA!Q61+BAWANA!R61+BAWANA!S61+BAWANA!T61)/4000</f>
        <v>6.2500000000000003E-3</v>
      </c>
      <c r="H64" s="54">
        <f>(BAWANA!U61+BAWANA!V61)/4000</f>
        <v>0</v>
      </c>
      <c r="I64" s="54"/>
      <c r="J64" s="54">
        <f t="shared" si="3"/>
        <v>6.2500000000000003E-3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7.4999999999999997E-2</v>
      </c>
      <c r="B65" s="54">
        <f>(BAWANA!F62+BAWANA!G62)/4000</f>
        <v>0.155</v>
      </c>
      <c r="C65" s="54"/>
      <c r="D65" s="54">
        <f t="shared" si="0"/>
        <v>0.22999999999999998</v>
      </c>
      <c r="E65" s="55"/>
      <c r="F65" s="43"/>
      <c r="G65" s="54">
        <f>(BAWANA!Q62+BAWANA!R62+BAWANA!S62+BAWANA!T62)/4000</f>
        <v>6.2500000000000003E-3</v>
      </c>
      <c r="H65" s="54">
        <f>(BAWANA!U62+BAWANA!V62)/4000</f>
        <v>0</v>
      </c>
      <c r="I65" s="54"/>
      <c r="J65" s="54">
        <f t="shared" si="3"/>
        <v>6.2500000000000003E-3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7.4999999999999997E-2</v>
      </c>
      <c r="B66" s="54">
        <f>(BAWANA!F63+BAWANA!G63)/4000</f>
        <v>0.155</v>
      </c>
      <c r="C66" s="54"/>
      <c r="D66" s="54">
        <f t="shared" si="0"/>
        <v>0.22999999999999998</v>
      </c>
      <c r="E66" s="55"/>
      <c r="F66" s="43"/>
      <c r="G66" s="54">
        <f>(BAWANA!Q63+BAWANA!R63+BAWANA!S63+BAWANA!T63)/4000</f>
        <v>6.2500000000000003E-3</v>
      </c>
      <c r="H66" s="54">
        <f>(BAWANA!U63+BAWANA!V63)/4000</f>
        <v>0</v>
      </c>
      <c r="I66" s="54"/>
      <c r="J66" s="54">
        <f t="shared" si="3"/>
        <v>6.2500000000000003E-3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7.4999999999999997E-2</v>
      </c>
      <c r="B67" s="54">
        <f>(BAWANA!F64+BAWANA!G64)/4000</f>
        <v>0.155</v>
      </c>
      <c r="C67" s="54"/>
      <c r="D67" s="54">
        <f t="shared" si="0"/>
        <v>0.22999999999999998</v>
      </c>
      <c r="E67" s="55"/>
      <c r="F67" s="43"/>
      <c r="G67" s="54">
        <f>(BAWANA!Q64+BAWANA!R64+BAWANA!S64+BAWANA!T64)/4000</f>
        <v>6.2500000000000003E-3</v>
      </c>
      <c r="H67" s="54">
        <f>(BAWANA!U64+BAWANA!V64)/4000</f>
        <v>0</v>
      </c>
      <c r="I67" s="54"/>
      <c r="J67" s="54">
        <f t="shared" si="3"/>
        <v>6.2500000000000003E-3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7.4999999999999997E-2</v>
      </c>
      <c r="B68" s="54">
        <f>(BAWANA!F65+BAWANA!G65)/4000</f>
        <v>0.155</v>
      </c>
      <c r="C68" s="54"/>
      <c r="D68" s="54">
        <f t="shared" si="0"/>
        <v>0.22999999999999998</v>
      </c>
      <c r="E68" s="55"/>
      <c r="F68" s="43"/>
      <c r="G68" s="54">
        <f>(BAWANA!Q65+BAWANA!R65+BAWANA!S65+BAWANA!T65)/4000</f>
        <v>6.2500000000000003E-3</v>
      </c>
      <c r="H68" s="54">
        <f>(BAWANA!U65+BAWANA!V65)/4000</f>
        <v>0</v>
      </c>
      <c r="I68" s="54"/>
      <c r="J68" s="54">
        <f t="shared" si="3"/>
        <v>6.2500000000000003E-3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7.4999999999999997E-2</v>
      </c>
      <c r="B69" s="54">
        <f>(BAWANA!F66+BAWANA!G66)/4000</f>
        <v>0.155</v>
      </c>
      <c r="C69" s="54"/>
      <c r="D69" s="54">
        <f t="shared" si="0"/>
        <v>0.22999999999999998</v>
      </c>
      <c r="E69" s="55"/>
      <c r="F69" s="43"/>
      <c r="G69" s="54">
        <f>(BAWANA!Q66+BAWANA!R66+BAWANA!S66+BAWANA!T66)/4000</f>
        <v>6.2500000000000003E-3</v>
      </c>
      <c r="H69" s="54">
        <f>(BAWANA!U66+BAWANA!V66)/4000</f>
        <v>0</v>
      </c>
      <c r="I69" s="54"/>
      <c r="J69" s="54">
        <f t="shared" si="3"/>
        <v>6.2500000000000003E-3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7.4999999999999997E-2</v>
      </c>
      <c r="B70" s="54">
        <f>(BAWANA!F67+BAWANA!G67)/4000</f>
        <v>0.155</v>
      </c>
      <c r="C70" s="54"/>
      <c r="D70" s="54">
        <f t="shared" ref="D70:D101" si="8">A70+B70+C70</f>
        <v>0.22999999999999998</v>
      </c>
      <c r="E70" s="55"/>
      <c r="F70" s="43"/>
      <c r="G70" s="54">
        <f>(BAWANA!Q67+BAWANA!R67+BAWANA!S67+BAWANA!T67)/4000</f>
        <v>6.2500000000000003E-3</v>
      </c>
      <c r="H70" s="54">
        <f>(BAWANA!U67+BAWANA!V67)/4000</f>
        <v>0</v>
      </c>
      <c r="I70" s="54"/>
      <c r="J70" s="54">
        <f t="shared" si="3"/>
        <v>6.2500000000000003E-3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7.4999999999999997E-2</v>
      </c>
      <c r="B71" s="54">
        <f>(BAWANA!F68+BAWANA!G68)/4000</f>
        <v>0.155</v>
      </c>
      <c r="C71" s="54"/>
      <c r="D71" s="54">
        <f t="shared" si="8"/>
        <v>0.22999999999999998</v>
      </c>
      <c r="E71" s="55"/>
      <c r="F71" s="43"/>
      <c r="G71" s="54">
        <f>(BAWANA!Q68+BAWANA!R68+BAWANA!S68+BAWANA!T68)/4000</f>
        <v>6.2500000000000003E-3</v>
      </c>
      <c r="H71" s="54">
        <f>(BAWANA!U68+BAWANA!V68)/4000</f>
        <v>0</v>
      </c>
      <c r="I71" s="54"/>
      <c r="J71" s="54">
        <f t="shared" ref="J71:J101" si="9">G71+H71+I71</f>
        <v>6.2500000000000003E-3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7.4999999999999997E-2</v>
      </c>
      <c r="B72" s="54">
        <f>(BAWANA!F69+BAWANA!G69)/4000</f>
        <v>0.155</v>
      </c>
      <c r="C72" s="54"/>
      <c r="D72" s="54">
        <f t="shared" si="8"/>
        <v>0.22999999999999998</v>
      </c>
      <c r="E72" s="55"/>
      <c r="F72" s="43"/>
      <c r="G72" s="54">
        <f>(BAWANA!Q69+BAWANA!R69+BAWANA!S69+BAWANA!T69)/4000</f>
        <v>6.2500000000000003E-3</v>
      </c>
      <c r="H72" s="54">
        <f>(BAWANA!U69+BAWANA!V69)/4000</f>
        <v>0</v>
      </c>
      <c r="I72" s="54"/>
      <c r="J72" s="54">
        <f t="shared" si="9"/>
        <v>6.2500000000000003E-3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7.4999999999999997E-2</v>
      </c>
      <c r="B73" s="54">
        <f>(BAWANA!F70+BAWANA!G70)/4000</f>
        <v>0.155</v>
      </c>
      <c r="C73" s="54"/>
      <c r="D73" s="54">
        <f t="shared" si="8"/>
        <v>0.22999999999999998</v>
      </c>
      <c r="E73" s="55"/>
      <c r="F73" s="43"/>
      <c r="G73" s="54">
        <f>(BAWANA!Q70+BAWANA!R70+BAWANA!S70+BAWANA!T70)/4000</f>
        <v>6.2500000000000003E-3</v>
      </c>
      <c r="H73" s="54">
        <f>(BAWANA!U70+BAWANA!V70)/4000</f>
        <v>0</v>
      </c>
      <c r="I73" s="54"/>
      <c r="J73" s="54">
        <f t="shared" si="9"/>
        <v>6.2500000000000003E-3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7.4999999999999997E-2</v>
      </c>
      <c r="B74" s="54">
        <f>(BAWANA!F71+BAWANA!G71)/4000</f>
        <v>0.155</v>
      </c>
      <c r="C74" s="54"/>
      <c r="D74" s="54">
        <f t="shared" si="8"/>
        <v>0.22999999999999998</v>
      </c>
      <c r="E74" s="55"/>
      <c r="F74" s="43"/>
      <c r="G74" s="54">
        <f>(BAWANA!Q71+BAWANA!R71+BAWANA!S71+BAWANA!T71)/4000</f>
        <v>6.2500000000000003E-3</v>
      </c>
      <c r="H74" s="54">
        <f>(BAWANA!U71+BAWANA!V71)/4000</f>
        <v>0</v>
      </c>
      <c r="I74" s="54"/>
      <c r="J74" s="54">
        <f t="shared" si="9"/>
        <v>6.2500000000000003E-3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7.4999999999999997E-2</v>
      </c>
      <c r="B75" s="54">
        <f>(BAWANA!F72+BAWANA!G72)/4000</f>
        <v>0.155</v>
      </c>
      <c r="C75" s="54"/>
      <c r="D75" s="54">
        <f t="shared" si="8"/>
        <v>0.22999999999999998</v>
      </c>
      <c r="E75" s="55"/>
      <c r="F75" s="43"/>
      <c r="G75" s="54">
        <f>(BAWANA!Q72+BAWANA!R72+BAWANA!S72+BAWANA!T72)/4000</f>
        <v>6.2500000000000003E-3</v>
      </c>
      <c r="H75" s="54">
        <f>(BAWANA!U72+BAWANA!V72)/4000</f>
        <v>0</v>
      </c>
      <c r="I75" s="54"/>
      <c r="J75" s="54">
        <f t="shared" si="9"/>
        <v>6.2500000000000003E-3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7.4999999999999997E-2</v>
      </c>
      <c r="B76" s="54">
        <f>(BAWANA!F73+BAWANA!G73)/4000</f>
        <v>0.155</v>
      </c>
      <c r="C76" s="54"/>
      <c r="D76" s="54">
        <f t="shared" si="8"/>
        <v>0.22999999999999998</v>
      </c>
      <c r="E76" s="55"/>
      <c r="F76" s="43"/>
      <c r="G76" s="54">
        <f>(BAWANA!Q73+BAWANA!R73+BAWANA!S73+BAWANA!T73)/4000</f>
        <v>6.2500000000000003E-3</v>
      </c>
      <c r="H76" s="54">
        <f>(BAWANA!U73+BAWANA!V73)/4000</f>
        <v>0</v>
      </c>
      <c r="I76" s="54"/>
      <c r="J76" s="54">
        <f t="shared" si="9"/>
        <v>6.2500000000000003E-3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7.4999999999999997E-2</v>
      </c>
      <c r="B77" s="54">
        <f>(BAWANA!F74+BAWANA!G74)/4000</f>
        <v>0.155</v>
      </c>
      <c r="C77" s="54"/>
      <c r="D77" s="54">
        <f t="shared" si="8"/>
        <v>0.22999999999999998</v>
      </c>
      <c r="E77" s="55"/>
      <c r="F77" s="43"/>
      <c r="G77" s="54">
        <f>(BAWANA!Q74+BAWANA!R74+BAWANA!S74+BAWANA!T74)/4000</f>
        <v>6.2500000000000003E-3</v>
      </c>
      <c r="H77" s="54">
        <f>(BAWANA!U74+BAWANA!V74)/4000</f>
        <v>0</v>
      </c>
      <c r="I77" s="54"/>
      <c r="J77" s="54">
        <f t="shared" si="9"/>
        <v>6.2500000000000003E-3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7.4999999999999997E-2</v>
      </c>
      <c r="B78" s="54">
        <f>(BAWANA!F75+BAWANA!G75)/4000</f>
        <v>0.155</v>
      </c>
      <c r="C78" s="54"/>
      <c r="D78" s="54">
        <f t="shared" si="8"/>
        <v>0.22999999999999998</v>
      </c>
      <c r="E78" s="55"/>
      <c r="F78" s="43"/>
      <c r="G78" s="54">
        <f>(BAWANA!Q75+BAWANA!R75+BAWANA!S75+BAWANA!T75)/4000</f>
        <v>6.2500000000000003E-3</v>
      </c>
      <c r="H78" s="54">
        <f>(BAWANA!U75+BAWANA!V75)/4000</f>
        <v>0</v>
      </c>
      <c r="I78" s="54"/>
      <c r="J78" s="54">
        <f t="shared" si="9"/>
        <v>6.2500000000000003E-3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7.4999999999999997E-2</v>
      </c>
      <c r="B79" s="54">
        <f>(BAWANA!F76+BAWANA!G76)/4000</f>
        <v>0.155</v>
      </c>
      <c r="C79" s="54"/>
      <c r="D79" s="54">
        <f t="shared" si="8"/>
        <v>0.22999999999999998</v>
      </c>
      <c r="E79" s="55"/>
      <c r="F79" s="43"/>
      <c r="G79" s="54">
        <f>(BAWANA!Q76+BAWANA!R76+BAWANA!S76+BAWANA!T76)/4000</f>
        <v>6.2500000000000003E-3</v>
      </c>
      <c r="H79" s="54">
        <f>(BAWANA!U76+BAWANA!V76)/4000</f>
        <v>0</v>
      </c>
      <c r="I79" s="54"/>
      <c r="J79" s="54">
        <f t="shared" si="9"/>
        <v>6.2500000000000003E-3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7.4999999999999997E-2</v>
      </c>
      <c r="B80" s="54">
        <f>(BAWANA!F77+BAWANA!G77)/4000</f>
        <v>0.155</v>
      </c>
      <c r="C80" s="54"/>
      <c r="D80" s="54">
        <f t="shared" si="8"/>
        <v>0.22999999999999998</v>
      </c>
      <c r="E80" s="55"/>
      <c r="F80" s="43"/>
      <c r="G80" s="54">
        <f>(BAWANA!Q77+BAWANA!R77+BAWANA!S77+BAWANA!T77)/4000</f>
        <v>6.2500000000000003E-3</v>
      </c>
      <c r="H80" s="54">
        <f>(BAWANA!U77+BAWANA!V77)/4000</f>
        <v>0</v>
      </c>
      <c r="I80" s="54"/>
      <c r="J80" s="54">
        <f t="shared" si="9"/>
        <v>6.2500000000000003E-3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7.4999999999999997E-2</v>
      </c>
      <c r="B81" s="54">
        <f>(BAWANA!F78+BAWANA!G78)/4000</f>
        <v>0.155</v>
      </c>
      <c r="C81" s="54"/>
      <c r="D81" s="54">
        <f t="shared" si="8"/>
        <v>0.22999999999999998</v>
      </c>
      <c r="E81" s="55"/>
      <c r="F81" s="43"/>
      <c r="G81" s="54">
        <f>(BAWANA!Q78+BAWANA!R78+BAWANA!S78+BAWANA!T78)/4000</f>
        <v>6.2500000000000003E-3</v>
      </c>
      <c r="H81" s="54">
        <f>(BAWANA!U78+BAWANA!V78)/4000</f>
        <v>0</v>
      </c>
      <c r="I81" s="54"/>
      <c r="J81" s="54">
        <f t="shared" si="9"/>
        <v>6.2500000000000003E-3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7.6249999999999998E-2</v>
      </c>
      <c r="B82" s="54">
        <f>(BAWANA!F79+BAWANA!G79)/4000</f>
        <v>0.155</v>
      </c>
      <c r="C82" s="54"/>
      <c r="D82" s="54">
        <f t="shared" si="8"/>
        <v>0.23125000000000001</v>
      </c>
      <c r="E82" s="55"/>
      <c r="F82" s="43"/>
      <c r="G82" s="54">
        <f>(BAWANA!Q79+BAWANA!R79+BAWANA!S79+BAWANA!T79)/4000</f>
        <v>7.4999999999999997E-3</v>
      </c>
      <c r="H82" s="54">
        <f>(BAWANA!U79+BAWANA!V79)/4000</f>
        <v>0</v>
      </c>
      <c r="I82" s="54"/>
      <c r="J82" s="54">
        <f t="shared" si="9"/>
        <v>7.4999999999999997E-3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7.6249999999999998E-2</v>
      </c>
      <c r="B83" s="54">
        <f>(BAWANA!F80+BAWANA!G80)/4000</f>
        <v>0.155</v>
      </c>
      <c r="C83" s="54"/>
      <c r="D83" s="54">
        <f t="shared" si="8"/>
        <v>0.23125000000000001</v>
      </c>
      <c r="E83" s="55"/>
      <c r="F83" s="43"/>
      <c r="G83" s="54">
        <f>(BAWANA!Q80+BAWANA!R80+BAWANA!S80+BAWANA!T80)/4000</f>
        <v>7.4999999999999997E-3</v>
      </c>
      <c r="H83" s="54">
        <f>(BAWANA!U80+BAWANA!V80)/4000</f>
        <v>0</v>
      </c>
      <c r="I83" s="54"/>
      <c r="J83" s="54">
        <f t="shared" si="9"/>
        <v>7.4999999999999997E-3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7.6249999999999998E-2</v>
      </c>
      <c r="B84" s="54">
        <f>(BAWANA!F81+BAWANA!G81)/4000</f>
        <v>0.155</v>
      </c>
      <c r="C84" s="54"/>
      <c r="D84" s="54">
        <f t="shared" si="8"/>
        <v>0.23125000000000001</v>
      </c>
      <c r="E84" s="55"/>
      <c r="F84" s="43"/>
      <c r="G84" s="54">
        <f>(BAWANA!Q81+BAWANA!R81+BAWANA!S81+BAWANA!T81)/4000</f>
        <v>7.4999999999999997E-3</v>
      </c>
      <c r="H84" s="54">
        <f>(BAWANA!U81+BAWANA!V81)/4000</f>
        <v>0</v>
      </c>
      <c r="I84" s="54"/>
      <c r="J84" s="54">
        <f t="shared" si="9"/>
        <v>7.4999999999999997E-3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7.6249999999999998E-2</v>
      </c>
      <c r="B85" s="54">
        <f>(BAWANA!F82+BAWANA!G82)/4000</f>
        <v>0.155</v>
      </c>
      <c r="C85" s="54"/>
      <c r="D85" s="54">
        <f t="shared" si="8"/>
        <v>0.23125000000000001</v>
      </c>
      <c r="E85" s="55"/>
      <c r="F85" s="43"/>
      <c r="G85" s="54">
        <f>(BAWANA!Q82+BAWANA!R82+BAWANA!S82+BAWANA!T82)/4000</f>
        <v>7.4999999999999997E-3</v>
      </c>
      <c r="H85" s="54">
        <f>(BAWANA!U82+BAWANA!V82)/4000</f>
        <v>0</v>
      </c>
      <c r="I85" s="54"/>
      <c r="J85" s="54">
        <f t="shared" si="9"/>
        <v>7.4999999999999997E-3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0.155</v>
      </c>
      <c r="C86" s="54"/>
      <c r="D86" s="54">
        <f t="shared" si="8"/>
        <v>0.23499999999999999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0.155</v>
      </c>
      <c r="C87" s="54"/>
      <c r="D87" s="54">
        <f t="shared" si="8"/>
        <v>0.23499999999999999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0.155</v>
      </c>
      <c r="C88" s="54"/>
      <c r="D88" s="54">
        <f t="shared" si="8"/>
        <v>0.23499999999999999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0.155</v>
      </c>
      <c r="C89" s="54"/>
      <c r="D89" s="54">
        <f t="shared" si="8"/>
        <v>0.23499999999999999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0.155</v>
      </c>
      <c r="C90" s="54"/>
      <c r="D90" s="54">
        <f t="shared" si="8"/>
        <v>0.23499999999999999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0.155</v>
      </c>
      <c r="C91" s="54"/>
      <c r="D91" s="54">
        <f t="shared" si="8"/>
        <v>0.23499999999999999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0.155</v>
      </c>
      <c r="C92" s="54"/>
      <c r="D92" s="54">
        <f t="shared" si="8"/>
        <v>0.23499999999999999</v>
      </c>
      <c r="E92" s="55"/>
      <c r="F92" s="43"/>
      <c r="G92" s="54">
        <f>(BAWANA!Q89+BAWANA!R89+BAWANA!S89+BAWANA!T89)/4000</f>
        <v>6.25E-2</v>
      </c>
      <c r="H92" s="54">
        <f>(BAWANA!U89+BAWANA!V89)/4000</f>
        <v>0</v>
      </c>
      <c r="I92" s="54"/>
      <c r="J92" s="54">
        <f t="shared" si="9"/>
        <v>6.25E-2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0.155</v>
      </c>
      <c r="C93" s="54"/>
      <c r="D93" s="54">
        <f t="shared" si="8"/>
        <v>0.23499999999999999</v>
      </c>
      <c r="E93" s="55"/>
      <c r="F93" s="43"/>
      <c r="G93" s="54">
        <f>(BAWANA!Q90+BAWANA!R90+BAWANA!S90+BAWANA!T90)/4000</f>
        <v>6.25E-2</v>
      </c>
      <c r="H93" s="54">
        <f>(BAWANA!U90+BAWANA!V90)/4000</f>
        <v>0</v>
      </c>
      <c r="I93" s="54"/>
      <c r="J93" s="54">
        <f t="shared" si="9"/>
        <v>6.25E-2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0.155</v>
      </c>
      <c r="C94" s="54"/>
      <c r="D94" s="54">
        <f t="shared" si="8"/>
        <v>0.23499999999999999</v>
      </c>
      <c r="E94" s="55"/>
      <c r="F94" s="43"/>
      <c r="G94" s="54">
        <f>(BAWANA!Q91+BAWANA!R91+BAWANA!S91+BAWANA!T91)/4000</f>
        <v>6.25E-2</v>
      </c>
      <c r="H94" s="54">
        <f>(BAWANA!U91+BAWANA!V91)/4000</f>
        <v>0</v>
      </c>
      <c r="I94" s="54"/>
      <c r="J94" s="54">
        <f t="shared" si="9"/>
        <v>6.25E-2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0.155</v>
      </c>
      <c r="C95" s="54"/>
      <c r="D95" s="54">
        <f t="shared" si="8"/>
        <v>0.23499999999999999</v>
      </c>
      <c r="E95" s="55"/>
      <c r="F95" s="43"/>
      <c r="G95" s="54">
        <f>(BAWANA!Q92+BAWANA!R92+BAWANA!S92+BAWANA!T92)/4000</f>
        <v>6.25E-2</v>
      </c>
      <c r="H95" s="54">
        <f>(BAWANA!U92+BAWANA!V92)/4000</f>
        <v>0</v>
      </c>
      <c r="I95" s="54"/>
      <c r="J95" s="54">
        <f t="shared" si="9"/>
        <v>6.25E-2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0.155</v>
      </c>
      <c r="C96" s="54"/>
      <c r="D96" s="54">
        <f t="shared" si="8"/>
        <v>0.23499999999999999</v>
      </c>
      <c r="E96" s="55"/>
      <c r="F96" s="43"/>
      <c r="G96" s="54">
        <f>(BAWANA!Q93+BAWANA!R93+BAWANA!S93+BAWANA!T93)/4000</f>
        <v>6.25E-2</v>
      </c>
      <c r="H96" s="54">
        <f>(BAWANA!U93+BAWANA!V93)/4000</f>
        <v>0</v>
      </c>
      <c r="I96" s="54"/>
      <c r="J96" s="54">
        <f t="shared" si="9"/>
        <v>6.25E-2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0.155</v>
      </c>
      <c r="C97" s="54"/>
      <c r="D97" s="54">
        <f t="shared" si="8"/>
        <v>0.23499999999999999</v>
      </c>
      <c r="E97" s="55"/>
      <c r="F97" s="43"/>
      <c r="G97" s="54">
        <f>(BAWANA!Q94+BAWANA!R94+BAWANA!S94+BAWANA!T94)/4000</f>
        <v>6.25E-2</v>
      </c>
      <c r="H97" s="54">
        <f>(BAWANA!U94+BAWANA!V94)/4000</f>
        <v>0</v>
      </c>
      <c r="I97" s="54"/>
      <c r="J97" s="54">
        <f t="shared" si="9"/>
        <v>6.25E-2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0.155</v>
      </c>
      <c r="C98" s="54"/>
      <c r="D98" s="54">
        <f t="shared" si="8"/>
        <v>0.23499999999999999</v>
      </c>
      <c r="E98" s="55"/>
      <c r="F98" s="43"/>
      <c r="G98" s="54">
        <f>(BAWANA!Q95+BAWANA!R95+BAWANA!S95+BAWANA!T95)/4000</f>
        <v>6.25E-2</v>
      </c>
      <c r="H98" s="54">
        <f>(BAWANA!U95+BAWANA!V95)/4000</f>
        <v>0</v>
      </c>
      <c r="I98" s="54"/>
      <c r="J98" s="54">
        <f t="shared" si="9"/>
        <v>6.25E-2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0.155</v>
      </c>
      <c r="C99" s="54"/>
      <c r="D99" s="54">
        <f t="shared" si="8"/>
        <v>0.23499999999999999</v>
      </c>
      <c r="E99" s="55"/>
      <c r="F99" s="43"/>
      <c r="G99" s="54">
        <f>(BAWANA!Q96+BAWANA!R96+BAWANA!S96+BAWANA!T96)/4000</f>
        <v>6.25E-2</v>
      </c>
      <c r="H99" s="54">
        <f>(BAWANA!U96+BAWANA!V96)/4000</f>
        <v>0</v>
      </c>
      <c r="I99" s="54"/>
      <c r="J99" s="54">
        <f t="shared" si="9"/>
        <v>6.25E-2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0.155</v>
      </c>
      <c r="C100" s="54"/>
      <c r="D100" s="54">
        <f t="shared" si="8"/>
        <v>0.23499999999999999</v>
      </c>
      <c r="E100" s="55"/>
      <c r="F100" s="43"/>
      <c r="G100" s="54">
        <f>(BAWANA!Q97+BAWANA!R97+BAWANA!S97+BAWANA!T97)/4000</f>
        <v>6.25E-2</v>
      </c>
      <c r="H100" s="54">
        <f>(BAWANA!U97+BAWANA!V97)/4000</f>
        <v>0</v>
      </c>
      <c r="I100" s="54"/>
      <c r="J100" s="54">
        <f t="shared" si="9"/>
        <v>6.25E-2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0.155</v>
      </c>
      <c r="C101" s="54"/>
      <c r="D101" s="54">
        <f t="shared" si="8"/>
        <v>0.23499999999999999</v>
      </c>
      <c r="E101" s="55"/>
      <c r="F101" s="43"/>
      <c r="G101" s="54">
        <f>(BAWANA!Q98+BAWANA!R98+BAWANA!S98+BAWANA!T98)/4000</f>
        <v>6.25E-2</v>
      </c>
      <c r="H101" s="54">
        <f>(BAWANA!U98+BAWANA!V98)/4000</f>
        <v>0</v>
      </c>
      <c r="I101" s="54"/>
      <c r="J101" s="54">
        <f t="shared" si="9"/>
        <v>6.25E-2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5.0650000000000048</v>
      </c>
      <c r="B102" s="54">
        <f t="shared" ref="B102:M102" si="14">SUM(B6:B101)</f>
        <v>20.520000000000021</v>
      </c>
      <c r="C102" s="54">
        <f t="shared" si="14"/>
        <v>0</v>
      </c>
      <c r="D102" s="54">
        <f t="shared" si="14"/>
        <v>25.584999999999994</v>
      </c>
      <c r="E102" s="54">
        <f t="shared" si="14"/>
        <v>0</v>
      </c>
      <c r="F102" s="54">
        <f t="shared" si="14"/>
        <v>0</v>
      </c>
      <c r="G102" s="54">
        <f t="shared" si="14"/>
        <v>2.5729600000000032</v>
      </c>
      <c r="H102" s="54">
        <f t="shared" si="14"/>
        <v>0</v>
      </c>
      <c r="I102" s="54"/>
      <c r="J102" s="54">
        <f t="shared" si="14"/>
        <v>2.5729600000000032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3.83</v>
      </c>
      <c r="M3" s="114">
        <v>0</v>
      </c>
      <c r="N3" s="113">
        <v>-55</v>
      </c>
      <c r="O3" s="95">
        <v>-63</v>
      </c>
      <c r="P3" s="95">
        <v>-20</v>
      </c>
      <c r="Q3" s="95">
        <v>0</v>
      </c>
      <c r="R3" s="95">
        <v>0</v>
      </c>
      <c r="S3" s="114">
        <v>0</v>
      </c>
      <c r="U3" s="115">
        <v>-138</v>
      </c>
      <c r="V3" s="116">
        <v>3.83</v>
      </c>
      <c r="W3">
        <v>-55</v>
      </c>
      <c r="X3">
        <v>-63</v>
      </c>
      <c r="Y3">
        <v>3.83</v>
      </c>
      <c r="Z3">
        <v>0</v>
      </c>
      <c r="AA3">
        <v>0</v>
      </c>
      <c r="AB3">
        <v>-20</v>
      </c>
    </row>
    <row r="4" spans="1:28">
      <c r="B4" t="s">
        <v>263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3.83</v>
      </c>
      <c r="M4" s="116">
        <v>0</v>
      </c>
      <c r="N4" s="115">
        <v>-32</v>
      </c>
      <c r="O4" s="88">
        <v>-48</v>
      </c>
      <c r="P4" s="88">
        <v>-20</v>
      </c>
      <c r="Q4" s="88">
        <v>0</v>
      </c>
      <c r="R4" s="88">
        <v>0</v>
      </c>
      <c r="S4" s="116">
        <v>0</v>
      </c>
      <c r="U4" s="115">
        <v>-100</v>
      </c>
      <c r="V4" s="116">
        <v>3.83</v>
      </c>
      <c r="W4">
        <v>-32</v>
      </c>
      <c r="X4">
        <v>-48</v>
      </c>
      <c r="Y4">
        <v>3.83</v>
      </c>
      <c r="Z4">
        <v>0</v>
      </c>
      <c r="AA4">
        <v>0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14.38</v>
      </c>
      <c r="K5" s="88">
        <v>0</v>
      </c>
      <c r="L5" s="88">
        <v>3.35</v>
      </c>
      <c r="M5" s="116">
        <v>0</v>
      </c>
      <c r="N5" s="115">
        <v>-40</v>
      </c>
      <c r="O5" s="88">
        <v>-27</v>
      </c>
      <c r="P5" s="88">
        <v>0</v>
      </c>
      <c r="Q5" s="88">
        <v>0</v>
      </c>
      <c r="R5" s="88">
        <v>0</v>
      </c>
      <c r="S5" s="116">
        <v>0</v>
      </c>
      <c r="U5" s="115">
        <v>-67</v>
      </c>
      <c r="V5" s="116">
        <v>17.73</v>
      </c>
      <c r="W5">
        <v>-40</v>
      </c>
      <c r="X5">
        <v>-27</v>
      </c>
      <c r="Y5">
        <v>3.35</v>
      </c>
      <c r="Z5">
        <v>0</v>
      </c>
      <c r="AA5">
        <v>0</v>
      </c>
      <c r="AB5">
        <v>14.38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2.68</v>
      </c>
      <c r="M6" s="116">
        <v>0</v>
      </c>
      <c r="N6" s="115">
        <v>-41</v>
      </c>
      <c r="O6" s="88">
        <v>0</v>
      </c>
      <c r="P6" s="88">
        <v>-30</v>
      </c>
      <c r="Q6" s="88">
        <v>0</v>
      </c>
      <c r="R6" s="88">
        <v>0</v>
      </c>
      <c r="S6" s="116">
        <v>0</v>
      </c>
      <c r="U6" s="115">
        <v>-71</v>
      </c>
      <c r="V6" s="116">
        <v>2.68</v>
      </c>
      <c r="W6">
        <v>-41</v>
      </c>
      <c r="X6">
        <v>0</v>
      </c>
      <c r="Y6">
        <v>2.68</v>
      </c>
      <c r="Z6">
        <v>0</v>
      </c>
      <c r="AA6">
        <v>0</v>
      </c>
      <c r="AB6">
        <v>-30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7.19</v>
      </c>
      <c r="M7" s="116">
        <v>0</v>
      </c>
      <c r="N7" s="115">
        <v>-44</v>
      </c>
      <c r="O7" s="88">
        <v>-11</v>
      </c>
      <c r="P7" s="88">
        <v>-40</v>
      </c>
      <c r="Q7" s="88">
        <v>0</v>
      </c>
      <c r="R7" s="88">
        <v>0</v>
      </c>
      <c r="S7" s="116">
        <v>0</v>
      </c>
      <c r="U7" s="115">
        <v>-95</v>
      </c>
      <c r="V7" s="116">
        <v>7.19</v>
      </c>
      <c r="W7">
        <v>-44</v>
      </c>
      <c r="X7">
        <v>-11</v>
      </c>
      <c r="Y7">
        <v>7.19</v>
      </c>
      <c r="Z7">
        <v>0</v>
      </c>
      <c r="AA7">
        <v>0</v>
      </c>
      <c r="AB7">
        <v>-40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-45</v>
      </c>
      <c r="O8" s="88">
        <v>-11</v>
      </c>
      <c r="P8" s="88">
        <v>-40</v>
      </c>
      <c r="Q8" s="88">
        <v>-40</v>
      </c>
      <c r="R8" s="88">
        <v>0</v>
      </c>
      <c r="S8" s="116">
        <v>0</v>
      </c>
      <c r="U8" s="115">
        <v>-136</v>
      </c>
      <c r="V8" s="116">
        <v>0</v>
      </c>
      <c r="W8">
        <v>-45</v>
      </c>
      <c r="X8">
        <v>-11</v>
      </c>
      <c r="Y8">
        <v>0</v>
      </c>
      <c r="Z8">
        <v>-40</v>
      </c>
      <c r="AA8">
        <v>0</v>
      </c>
      <c r="AB8">
        <v>-40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2.87</v>
      </c>
      <c r="M9" s="116">
        <v>0</v>
      </c>
      <c r="N9" s="115">
        <v>-42</v>
      </c>
      <c r="O9" s="88">
        <v>-17</v>
      </c>
      <c r="P9" s="88">
        <v>-35</v>
      </c>
      <c r="Q9" s="88">
        <v>0</v>
      </c>
      <c r="R9" s="88">
        <v>0</v>
      </c>
      <c r="S9" s="116">
        <v>0</v>
      </c>
      <c r="U9" s="115">
        <v>-94</v>
      </c>
      <c r="V9" s="116">
        <v>2.87</v>
      </c>
      <c r="W9">
        <v>-42</v>
      </c>
      <c r="X9">
        <v>-17</v>
      </c>
      <c r="Y9">
        <v>2.87</v>
      </c>
      <c r="Z9">
        <v>0</v>
      </c>
      <c r="AA9">
        <v>0</v>
      </c>
      <c r="AB9">
        <v>-35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2.78</v>
      </c>
      <c r="M10" s="116">
        <v>0.38</v>
      </c>
      <c r="N10" s="115">
        <v>-42</v>
      </c>
      <c r="O10" s="88">
        <v>-17</v>
      </c>
      <c r="P10" s="88">
        <v>-30</v>
      </c>
      <c r="Q10" s="88">
        <v>0</v>
      </c>
      <c r="R10" s="88">
        <v>0</v>
      </c>
      <c r="S10" s="116">
        <v>0</v>
      </c>
      <c r="U10" s="115">
        <v>-89</v>
      </c>
      <c r="V10" s="116">
        <v>3.16</v>
      </c>
      <c r="W10">
        <v>-42</v>
      </c>
      <c r="X10">
        <v>-17</v>
      </c>
      <c r="Y10">
        <v>2.78</v>
      </c>
      <c r="Z10">
        <v>0</v>
      </c>
      <c r="AA10">
        <v>0.38</v>
      </c>
      <c r="AB10">
        <v>-30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2.88</v>
      </c>
      <c r="M11" s="116">
        <v>1.53</v>
      </c>
      <c r="N11" s="115">
        <v>-44</v>
      </c>
      <c r="O11" s="88">
        <v>-17</v>
      </c>
      <c r="P11" s="88">
        <v>-30</v>
      </c>
      <c r="Q11" s="88">
        <v>0</v>
      </c>
      <c r="R11" s="88">
        <v>0</v>
      </c>
      <c r="S11" s="116">
        <v>0</v>
      </c>
      <c r="U11" s="115">
        <v>-91</v>
      </c>
      <c r="V11" s="116">
        <v>4.41</v>
      </c>
      <c r="W11">
        <v>-44</v>
      </c>
      <c r="X11">
        <v>-17</v>
      </c>
      <c r="Y11">
        <v>2.88</v>
      </c>
      <c r="Z11">
        <v>0</v>
      </c>
      <c r="AA11">
        <v>1.53</v>
      </c>
      <c r="AB11">
        <v>-30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2.4</v>
      </c>
      <c r="M12" s="116">
        <v>3.25</v>
      </c>
      <c r="N12" s="115">
        <v>-43</v>
      </c>
      <c r="O12" s="88">
        <v>-17</v>
      </c>
      <c r="P12" s="88">
        <v>-30</v>
      </c>
      <c r="Q12" s="88">
        <v>0</v>
      </c>
      <c r="R12" s="88">
        <v>0</v>
      </c>
      <c r="S12" s="116">
        <v>0</v>
      </c>
      <c r="U12" s="115">
        <v>-90</v>
      </c>
      <c r="V12" s="116">
        <v>5.65</v>
      </c>
      <c r="W12">
        <v>-43</v>
      </c>
      <c r="X12">
        <v>-17</v>
      </c>
      <c r="Y12">
        <v>2.4</v>
      </c>
      <c r="Z12">
        <v>0</v>
      </c>
      <c r="AA12">
        <v>3.25</v>
      </c>
      <c r="AB12">
        <v>-30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7.47</v>
      </c>
      <c r="M13" s="116">
        <v>2.59</v>
      </c>
      <c r="N13" s="115">
        <v>-61</v>
      </c>
      <c r="O13" s="88">
        <v>-15</v>
      </c>
      <c r="P13" s="88">
        <v>-30</v>
      </c>
      <c r="Q13" s="88">
        <v>-40</v>
      </c>
      <c r="R13" s="88">
        <v>0</v>
      </c>
      <c r="S13" s="116">
        <v>0</v>
      </c>
      <c r="U13" s="115">
        <v>-146</v>
      </c>
      <c r="V13" s="116">
        <v>10.06</v>
      </c>
      <c r="W13">
        <v>-61</v>
      </c>
      <c r="X13">
        <v>-15</v>
      </c>
      <c r="Y13">
        <v>7.47</v>
      </c>
      <c r="Z13">
        <v>-40</v>
      </c>
      <c r="AA13">
        <v>2.59</v>
      </c>
      <c r="AB13">
        <v>-30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2.87</v>
      </c>
      <c r="N14" s="115">
        <v>-89</v>
      </c>
      <c r="O14" s="88">
        <v>-30</v>
      </c>
      <c r="P14" s="88">
        <v>-30</v>
      </c>
      <c r="Q14" s="88">
        <v>0</v>
      </c>
      <c r="R14" s="88">
        <v>0</v>
      </c>
      <c r="S14" s="116">
        <v>0</v>
      </c>
      <c r="U14" s="115">
        <v>-149</v>
      </c>
      <c r="V14" s="116">
        <v>2.87</v>
      </c>
      <c r="W14">
        <v>-89</v>
      </c>
      <c r="X14">
        <v>-30</v>
      </c>
      <c r="Y14">
        <v>0</v>
      </c>
      <c r="Z14">
        <v>0</v>
      </c>
      <c r="AA14">
        <v>2.87</v>
      </c>
      <c r="AB14">
        <v>-30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2.78</v>
      </c>
      <c r="M15" s="116">
        <v>3.35</v>
      </c>
      <c r="N15" s="115">
        <v>-91</v>
      </c>
      <c r="O15" s="88">
        <v>-29</v>
      </c>
      <c r="P15" s="88">
        <v>-30</v>
      </c>
      <c r="Q15" s="88">
        <v>0</v>
      </c>
      <c r="R15" s="88">
        <v>0</v>
      </c>
      <c r="S15" s="116">
        <v>0</v>
      </c>
      <c r="U15" s="115">
        <v>-150</v>
      </c>
      <c r="V15" s="116">
        <v>6.13</v>
      </c>
      <c r="W15">
        <v>-91</v>
      </c>
      <c r="X15">
        <v>-29</v>
      </c>
      <c r="Y15">
        <v>2.78</v>
      </c>
      <c r="Z15">
        <v>0</v>
      </c>
      <c r="AA15">
        <v>3.35</v>
      </c>
      <c r="AB15">
        <v>-30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2.97</v>
      </c>
      <c r="M16" s="116">
        <v>0</v>
      </c>
      <c r="N16" s="115">
        <v>-90</v>
      </c>
      <c r="O16" s="88">
        <v>-29</v>
      </c>
      <c r="P16" s="88">
        <v>-30</v>
      </c>
      <c r="Q16" s="88">
        <v>0</v>
      </c>
      <c r="R16" s="88">
        <v>0</v>
      </c>
      <c r="S16" s="116">
        <v>0</v>
      </c>
      <c r="U16" s="115">
        <v>-149</v>
      </c>
      <c r="V16" s="116">
        <v>2.97</v>
      </c>
      <c r="W16">
        <v>-90</v>
      </c>
      <c r="X16">
        <v>-29</v>
      </c>
      <c r="Y16">
        <v>2.97</v>
      </c>
      <c r="Z16">
        <v>0</v>
      </c>
      <c r="AA16">
        <v>0</v>
      </c>
      <c r="AB16">
        <v>-30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3.16</v>
      </c>
      <c r="M17" s="116">
        <v>2.97</v>
      </c>
      <c r="N17" s="115">
        <v>-61</v>
      </c>
      <c r="O17" s="88">
        <v>-25</v>
      </c>
      <c r="P17" s="88">
        <v>-30</v>
      </c>
      <c r="Q17" s="88">
        <v>0</v>
      </c>
      <c r="R17" s="88">
        <v>0</v>
      </c>
      <c r="S17" s="116">
        <v>0</v>
      </c>
      <c r="U17" s="115">
        <v>-116</v>
      </c>
      <c r="V17" s="116">
        <v>6.13</v>
      </c>
      <c r="W17">
        <v>-61</v>
      </c>
      <c r="X17">
        <v>-25</v>
      </c>
      <c r="Y17">
        <v>3.16</v>
      </c>
      <c r="Z17">
        <v>0</v>
      </c>
      <c r="AA17">
        <v>2.97</v>
      </c>
      <c r="AB17">
        <v>-30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2.87</v>
      </c>
      <c r="M18" s="116">
        <v>3.45</v>
      </c>
      <c r="N18" s="115">
        <v>-61</v>
      </c>
      <c r="O18" s="88">
        <v>-25</v>
      </c>
      <c r="P18" s="88">
        <v>-30</v>
      </c>
      <c r="Q18" s="88">
        <v>-45</v>
      </c>
      <c r="R18" s="88">
        <v>0</v>
      </c>
      <c r="S18" s="116">
        <v>0</v>
      </c>
      <c r="U18" s="115">
        <v>-161</v>
      </c>
      <c r="V18" s="116">
        <v>6.32</v>
      </c>
      <c r="W18">
        <v>-61</v>
      </c>
      <c r="X18">
        <v>-25</v>
      </c>
      <c r="Y18">
        <v>2.87</v>
      </c>
      <c r="Z18">
        <v>-45</v>
      </c>
      <c r="AA18">
        <v>3.45</v>
      </c>
      <c r="AB18">
        <v>-30</v>
      </c>
    </row>
    <row r="19" spans="7:28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8.14</v>
      </c>
      <c r="M19" s="116">
        <v>3.45</v>
      </c>
      <c r="N19" s="115">
        <v>-23</v>
      </c>
      <c r="O19" s="88">
        <v>-10</v>
      </c>
      <c r="P19" s="88">
        <v>-30</v>
      </c>
      <c r="Q19" s="88">
        <v>0</v>
      </c>
      <c r="R19" s="88">
        <v>0</v>
      </c>
      <c r="S19" s="116">
        <v>0</v>
      </c>
      <c r="U19" s="115">
        <v>-63</v>
      </c>
      <c r="V19" s="116">
        <v>11.59</v>
      </c>
      <c r="W19">
        <v>-23</v>
      </c>
      <c r="X19">
        <v>-10</v>
      </c>
      <c r="Y19">
        <v>8.14</v>
      </c>
      <c r="Z19">
        <v>0</v>
      </c>
      <c r="AA19">
        <v>3.45</v>
      </c>
      <c r="AB19">
        <v>-30</v>
      </c>
    </row>
    <row r="20" spans="7:28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1.44</v>
      </c>
      <c r="M20" s="116">
        <v>3.45</v>
      </c>
      <c r="N20" s="115">
        <v>0</v>
      </c>
      <c r="O20" s="88">
        <v>0</v>
      </c>
      <c r="P20" s="88">
        <v>-30</v>
      </c>
      <c r="Q20" s="88">
        <v>0</v>
      </c>
      <c r="R20" s="88">
        <v>0</v>
      </c>
      <c r="S20" s="116">
        <v>0</v>
      </c>
      <c r="U20" s="115">
        <v>-30</v>
      </c>
      <c r="V20" s="116">
        <v>4.8899999999999997</v>
      </c>
      <c r="W20">
        <v>0</v>
      </c>
      <c r="X20">
        <v>0</v>
      </c>
      <c r="Y20">
        <v>1.44</v>
      </c>
      <c r="Z20">
        <v>0</v>
      </c>
      <c r="AA20">
        <v>3.45</v>
      </c>
      <c r="AB20">
        <v>-30</v>
      </c>
    </row>
    <row r="21" spans="7:28">
      <c r="G21" t="s">
        <v>63</v>
      </c>
      <c r="H21" s="115">
        <v>0</v>
      </c>
      <c r="I21" s="88">
        <v>9.58</v>
      </c>
      <c r="J21" s="88">
        <v>0</v>
      </c>
      <c r="K21" s="88">
        <v>0</v>
      </c>
      <c r="L21" s="88">
        <v>5.75</v>
      </c>
      <c r="M21" s="116">
        <v>3.45</v>
      </c>
      <c r="N21" s="115">
        <v>-26</v>
      </c>
      <c r="O21" s="88">
        <v>0</v>
      </c>
      <c r="P21" s="88">
        <v>-30</v>
      </c>
      <c r="Q21" s="88">
        <v>0</v>
      </c>
      <c r="R21" s="88">
        <v>0</v>
      </c>
      <c r="S21" s="116">
        <v>0</v>
      </c>
      <c r="U21" s="115">
        <v>-56</v>
      </c>
      <c r="V21" s="116">
        <v>18.78</v>
      </c>
      <c r="W21">
        <v>-26</v>
      </c>
      <c r="X21">
        <v>9.58</v>
      </c>
      <c r="Y21">
        <v>5.75</v>
      </c>
      <c r="Z21">
        <v>0</v>
      </c>
      <c r="AA21">
        <v>3.45</v>
      </c>
      <c r="AB21">
        <v>-30</v>
      </c>
    </row>
    <row r="22" spans="7:28">
      <c r="G22" t="s">
        <v>64</v>
      </c>
      <c r="H22" s="115">
        <v>0</v>
      </c>
      <c r="I22" s="88">
        <v>9.59</v>
      </c>
      <c r="J22" s="88">
        <v>0</v>
      </c>
      <c r="K22" s="88">
        <v>0</v>
      </c>
      <c r="L22" s="88">
        <v>7.47</v>
      </c>
      <c r="M22" s="116">
        <v>3.45</v>
      </c>
      <c r="N22" s="115">
        <v>-39</v>
      </c>
      <c r="O22" s="88">
        <v>0</v>
      </c>
      <c r="P22" s="88">
        <v>-65</v>
      </c>
      <c r="Q22" s="88">
        <v>0</v>
      </c>
      <c r="R22" s="88">
        <v>0</v>
      </c>
      <c r="S22" s="116">
        <v>0</v>
      </c>
      <c r="U22" s="115">
        <v>-104</v>
      </c>
      <c r="V22" s="116">
        <v>20.51</v>
      </c>
      <c r="W22">
        <v>-39</v>
      </c>
      <c r="X22">
        <v>9.59</v>
      </c>
      <c r="Y22">
        <v>7.47</v>
      </c>
      <c r="Z22">
        <v>0</v>
      </c>
      <c r="AA22">
        <v>3.45</v>
      </c>
      <c r="AB22">
        <v>-65</v>
      </c>
    </row>
    <row r="23" spans="7:28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5.27</v>
      </c>
      <c r="M23" s="116">
        <v>1.92</v>
      </c>
      <c r="N23" s="115">
        <v>-41</v>
      </c>
      <c r="O23" s="88">
        <v>-13</v>
      </c>
      <c r="P23" s="88">
        <v>0</v>
      </c>
      <c r="Q23" s="88">
        <v>-45</v>
      </c>
      <c r="R23" s="88">
        <v>0</v>
      </c>
      <c r="S23" s="116">
        <v>0</v>
      </c>
      <c r="U23" s="115">
        <v>-99</v>
      </c>
      <c r="V23" s="116">
        <v>7.19</v>
      </c>
      <c r="W23">
        <v>-41</v>
      </c>
      <c r="X23">
        <v>-13</v>
      </c>
      <c r="Y23">
        <v>5.27</v>
      </c>
      <c r="Z23">
        <v>-45</v>
      </c>
      <c r="AA23">
        <v>1.92</v>
      </c>
      <c r="AB23">
        <v>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6.23</v>
      </c>
      <c r="M24" s="116">
        <v>3.45</v>
      </c>
      <c r="N24" s="115">
        <v>-42</v>
      </c>
      <c r="O24" s="88">
        <v>-42</v>
      </c>
      <c r="P24" s="88">
        <v>0</v>
      </c>
      <c r="Q24" s="88">
        <v>0</v>
      </c>
      <c r="R24" s="88">
        <v>0</v>
      </c>
      <c r="S24" s="116">
        <v>0</v>
      </c>
      <c r="U24" s="115">
        <v>-84</v>
      </c>
      <c r="V24" s="116">
        <v>9.68</v>
      </c>
      <c r="W24">
        <v>-42</v>
      </c>
      <c r="X24">
        <v>-42</v>
      </c>
      <c r="Y24">
        <v>6.23</v>
      </c>
      <c r="Z24">
        <v>0</v>
      </c>
      <c r="AA24">
        <v>3.45</v>
      </c>
      <c r="AB24">
        <v>0</v>
      </c>
    </row>
    <row r="25" spans="7:28">
      <c r="G25" t="s">
        <v>67</v>
      </c>
      <c r="H25" s="115">
        <v>47.91</v>
      </c>
      <c r="I25" s="88">
        <v>0</v>
      </c>
      <c r="J25" s="88">
        <v>0</v>
      </c>
      <c r="K25" s="88">
        <v>0</v>
      </c>
      <c r="L25" s="88">
        <v>14.85</v>
      </c>
      <c r="M25" s="116">
        <v>3.45</v>
      </c>
      <c r="N25" s="115">
        <v>0</v>
      </c>
      <c r="O25" s="88">
        <v>-83</v>
      </c>
      <c r="P25" s="88">
        <v>-40</v>
      </c>
      <c r="Q25" s="88">
        <v>0</v>
      </c>
      <c r="R25" s="88">
        <v>0</v>
      </c>
      <c r="S25" s="116">
        <v>0</v>
      </c>
      <c r="U25" s="115">
        <v>-123</v>
      </c>
      <c r="V25" s="116">
        <v>66.209999999999994</v>
      </c>
      <c r="W25">
        <v>47.91</v>
      </c>
      <c r="X25">
        <v>-83</v>
      </c>
      <c r="Y25">
        <v>14.85</v>
      </c>
      <c r="Z25">
        <v>0</v>
      </c>
      <c r="AA25">
        <v>3.45</v>
      </c>
      <c r="AB25">
        <v>-40</v>
      </c>
    </row>
    <row r="26" spans="7:28">
      <c r="G26" t="s">
        <v>68</v>
      </c>
      <c r="H26" s="115">
        <v>27.79</v>
      </c>
      <c r="I26" s="88">
        <v>0</v>
      </c>
      <c r="J26" s="88">
        <v>38.33</v>
      </c>
      <c r="K26" s="88">
        <v>0</v>
      </c>
      <c r="L26" s="88">
        <v>10.06</v>
      </c>
      <c r="M26" s="116">
        <v>3.45</v>
      </c>
      <c r="N26" s="115">
        <v>0</v>
      </c>
      <c r="O26" s="88">
        <v>-88</v>
      </c>
      <c r="P26" s="88">
        <v>0</v>
      </c>
      <c r="Q26" s="88">
        <v>0</v>
      </c>
      <c r="R26" s="88">
        <v>0</v>
      </c>
      <c r="S26" s="116">
        <v>0</v>
      </c>
      <c r="U26" s="115">
        <v>-88</v>
      </c>
      <c r="V26" s="116">
        <v>79.63</v>
      </c>
      <c r="W26">
        <v>27.79</v>
      </c>
      <c r="X26">
        <v>-88</v>
      </c>
      <c r="Y26">
        <v>10.06</v>
      </c>
      <c r="Z26">
        <v>0</v>
      </c>
      <c r="AA26">
        <v>3.45</v>
      </c>
      <c r="AB26">
        <v>38.33</v>
      </c>
    </row>
    <row r="27" spans="7:28">
      <c r="G27" t="s">
        <v>69</v>
      </c>
      <c r="H27" s="115">
        <v>66.11</v>
      </c>
      <c r="I27" s="88">
        <v>0</v>
      </c>
      <c r="J27" s="88">
        <v>0</v>
      </c>
      <c r="K27" s="88">
        <v>0</v>
      </c>
      <c r="L27" s="88">
        <v>15.14</v>
      </c>
      <c r="M27" s="116">
        <v>3.45</v>
      </c>
      <c r="N27" s="115">
        <v>0</v>
      </c>
      <c r="O27" s="88">
        <v>-89</v>
      </c>
      <c r="P27" s="88">
        <v>-15</v>
      </c>
      <c r="Q27" s="88">
        <v>0</v>
      </c>
      <c r="R27" s="88">
        <v>0</v>
      </c>
      <c r="S27" s="116">
        <v>0</v>
      </c>
      <c r="U27" s="115">
        <v>-104</v>
      </c>
      <c r="V27" s="116">
        <v>84.7</v>
      </c>
      <c r="W27">
        <v>66.11</v>
      </c>
      <c r="X27">
        <v>-89</v>
      </c>
      <c r="Y27">
        <v>15.14</v>
      </c>
      <c r="Z27">
        <v>0</v>
      </c>
      <c r="AA27">
        <v>3.45</v>
      </c>
      <c r="AB27">
        <v>-15</v>
      </c>
    </row>
    <row r="28" spans="7:28">
      <c r="G28" t="s">
        <v>70</v>
      </c>
      <c r="H28" s="115">
        <v>83.36</v>
      </c>
      <c r="I28" s="88">
        <v>0</v>
      </c>
      <c r="J28" s="88">
        <v>0</v>
      </c>
      <c r="K28" s="88">
        <v>0</v>
      </c>
      <c r="L28" s="88">
        <v>17.059999999999999</v>
      </c>
      <c r="M28" s="116">
        <v>3.45</v>
      </c>
      <c r="N28" s="115">
        <v>0</v>
      </c>
      <c r="O28" s="88">
        <v>-87</v>
      </c>
      <c r="P28" s="88">
        <v>0</v>
      </c>
      <c r="Q28" s="88">
        <v>-35</v>
      </c>
      <c r="R28" s="88">
        <v>0</v>
      </c>
      <c r="S28" s="116">
        <v>0</v>
      </c>
      <c r="U28" s="115">
        <v>-122</v>
      </c>
      <c r="V28" s="116">
        <v>103.87</v>
      </c>
      <c r="W28">
        <v>83.36</v>
      </c>
      <c r="X28">
        <v>-87</v>
      </c>
      <c r="Y28">
        <v>17.059999999999999</v>
      </c>
      <c r="Z28">
        <v>-35</v>
      </c>
      <c r="AA28">
        <v>3.45</v>
      </c>
      <c r="AB28">
        <v>0</v>
      </c>
    </row>
    <row r="29" spans="7:28">
      <c r="G29" t="s">
        <v>71</v>
      </c>
      <c r="H29" s="115">
        <v>87.21</v>
      </c>
      <c r="I29" s="88">
        <v>0</v>
      </c>
      <c r="J29" s="88">
        <v>19.16</v>
      </c>
      <c r="K29" s="88">
        <v>14.37</v>
      </c>
      <c r="L29" s="88">
        <v>16.29</v>
      </c>
      <c r="M29" s="116">
        <v>1.53</v>
      </c>
      <c r="N29" s="115">
        <v>0</v>
      </c>
      <c r="O29" s="88">
        <v>-50</v>
      </c>
      <c r="P29" s="88">
        <v>0</v>
      </c>
      <c r="Q29" s="88">
        <v>0</v>
      </c>
      <c r="R29" s="88">
        <v>0</v>
      </c>
      <c r="S29" s="116">
        <v>0</v>
      </c>
      <c r="U29" s="115">
        <v>-50</v>
      </c>
      <c r="V29" s="116">
        <v>138.56</v>
      </c>
      <c r="W29">
        <v>87.21</v>
      </c>
      <c r="X29">
        <v>-50</v>
      </c>
      <c r="Y29">
        <v>16.29</v>
      </c>
      <c r="Z29">
        <v>14.37</v>
      </c>
      <c r="AA29">
        <v>1.53</v>
      </c>
      <c r="AB29">
        <v>19.16</v>
      </c>
    </row>
    <row r="30" spans="7:28">
      <c r="G30" t="s">
        <v>72</v>
      </c>
      <c r="H30" s="115">
        <v>92.96</v>
      </c>
      <c r="I30" s="88">
        <v>0</v>
      </c>
      <c r="J30" s="88">
        <v>19.16</v>
      </c>
      <c r="K30" s="88">
        <v>14.37</v>
      </c>
      <c r="L30" s="88">
        <v>6.55</v>
      </c>
      <c r="M30" s="116">
        <v>1.53</v>
      </c>
      <c r="N30" s="115">
        <v>0</v>
      </c>
      <c r="O30" s="88">
        <v>-35</v>
      </c>
      <c r="P30" s="88">
        <v>0</v>
      </c>
      <c r="Q30" s="88">
        <v>0</v>
      </c>
      <c r="R30" s="88">
        <v>0</v>
      </c>
      <c r="S30" s="116">
        <v>0</v>
      </c>
      <c r="U30" s="115">
        <v>-35</v>
      </c>
      <c r="V30" s="116">
        <v>134.57</v>
      </c>
      <c r="W30">
        <v>92.96</v>
      </c>
      <c r="X30">
        <v>-35</v>
      </c>
      <c r="Y30">
        <v>6.55</v>
      </c>
      <c r="Z30">
        <v>14.37</v>
      </c>
      <c r="AA30">
        <v>1.53</v>
      </c>
      <c r="AB30">
        <v>19.16</v>
      </c>
    </row>
    <row r="31" spans="7:28">
      <c r="G31" t="s">
        <v>73</v>
      </c>
      <c r="H31" s="115">
        <v>68.040000000000006</v>
      </c>
      <c r="I31" s="88">
        <v>0</v>
      </c>
      <c r="J31" s="88">
        <v>0</v>
      </c>
      <c r="K31" s="88">
        <v>14.37</v>
      </c>
      <c r="L31" s="88">
        <v>24.43</v>
      </c>
      <c r="M31" s="116">
        <v>1.53</v>
      </c>
      <c r="N31" s="115">
        <v>0</v>
      </c>
      <c r="O31" s="88">
        <v>-47</v>
      </c>
      <c r="P31" s="88">
        <v>0</v>
      </c>
      <c r="Q31" s="88">
        <v>0</v>
      </c>
      <c r="R31" s="88">
        <v>0</v>
      </c>
      <c r="S31" s="116">
        <v>0</v>
      </c>
      <c r="U31" s="115">
        <v>-47</v>
      </c>
      <c r="V31" s="116">
        <v>108.37</v>
      </c>
      <c r="W31">
        <v>68.040000000000006</v>
      </c>
      <c r="X31">
        <v>-47</v>
      </c>
      <c r="Y31">
        <v>24.43</v>
      </c>
      <c r="Z31">
        <v>14.37</v>
      </c>
      <c r="AA31">
        <v>1.53</v>
      </c>
      <c r="AB31">
        <v>0</v>
      </c>
    </row>
    <row r="32" spans="7:28">
      <c r="G32" t="s">
        <v>74</v>
      </c>
      <c r="H32" s="115">
        <v>77.62</v>
      </c>
      <c r="I32" s="88">
        <v>0</v>
      </c>
      <c r="J32" s="88">
        <v>0</v>
      </c>
      <c r="K32" s="88">
        <v>0</v>
      </c>
      <c r="L32" s="88">
        <v>0</v>
      </c>
      <c r="M32" s="116">
        <v>1.53</v>
      </c>
      <c r="N32" s="115">
        <v>0</v>
      </c>
      <c r="O32" s="88">
        <v>-45</v>
      </c>
      <c r="P32" s="88">
        <v>0</v>
      </c>
      <c r="Q32" s="88">
        <v>-20</v>
      </c>
      <c r="R32" s="88">
        <v>0</v>
      </c>
      <c r="S32" s="116">
        <v>0</v>
      </c>
      <c r="U32" s="115">
        <v>-65</v>
      </c>
      <c r="V32" s="116">
        <v>79.150000000000006</v>
      </c>
      <c r="W32">
        <v>77.62</v>
      </c>
      <c r="X32">
        <v>-45</v>
      </c>
      <c r="Y32">
        <v>0</v>
      </c>
      <c r="Z32">
        <v>-20</v>
      </c>
      <c r="AA32">
        <v>1.53</v>
      </c>
      <c r="AB32">
        <v>0</v>
      </c>
    </row>
    <row r="33" spans="7:28">
      <c r="G33" t="s">
        <v>75</v>
      </c>
      <c r="H33" s="115">
        <v>70.91</v>
      </c>
      <c r="I33" s="88">
        <v>0</v>
      </c>
      <c r="J33" s="88">
        <v>0</v>
      </c>
      <c r="K33" s="88">
        <v>33.54</v>
      </c>
      <c r="L33" s="88">
        <v>27.31</v>
      </c>
      <c r="M33" s="116">
        <v>1.53</v>
      </c>
      <c r="N33" s="115">
        <v>0</v>
      </c>
      <c r="O33" s="88">
        <v>-5</v>
      </c>
      <c r="P33" s="88">
        <v>0</v>
      </c>
      <c r="Q33" s="88">
        <v>0</v>
      </c>
      <c r="R33" s="88">
        <v>0</v>
      </c>
      <c r="S33" s="116">
        <v>0</v>
      </c>
      <c r="U33" s="115">
        <v>-5</v>
      </c>
      <c r="V33" s="116">
        <v>133.29</v>
      </c>
      <c r="W33">
        <v>70.91</v>
      </c>
      <c r="X33">
        <v>-5</v>
      </c>
      <c r="Y33">
        <v>27.31</v>
      </c>
      <c r="Z33">
        <v>33.54</v>
      </c>
      <c r="AA33">
        <v>1.53</v>
      </c>
      <c r="AB33">
        <v>0</v>
      </c>
    </row>
    <row r="34" spans="7:28">
      <c r="G34" t="s">
        <v>76</v>
      </c>
      <c r="H34" s="115">
        <v>68.989999999999995</v>
      </c>
      <c r="I34" s="88">
        <v>0</v>
      </c>
      <c r="J34" s="88">
        <v>0</v>
      </c>
      <c r="K34" s="88">
        <v>33.54</v>
      </c>
      <c r="L34" s="88">
        <v>0</v>
      </c>
      <c r="M34" s="116">
        <v>1.53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104.06</v>
      </c>
      <c r="W34">
        <v>68.989999999999995</v>
      </c>
      <c r="X34">
        <v>-10</v>
      </c>
      <c r="Y34">
        <v>0</v>
      </c>
      <c r="Z34">
        <v>33.54</v>
      </c>
      <c r="AA34">
        <v>1.53</v>
      </c>
      <c r="AB34">
        <v>0</v>
      </c>
    </row>
    <row r="35" spans="7:28">
      <c r="G35" t="s">
        <v>77</v>
      </c>
      <c r="H35" s="115">
        <v>71.87</v>
      </c>
      <c r="I35" s="88">
        <v>0</v>
      </c>
      <c r="J35" s="88">
        <v>0</v>
      </c>
      <c r="K35" s="88">
        <v>0</v>
      </c>
      <c r="L35" s="88">
        <v>0</v>
      </c>
      <c r="M35" s="116">
        <v>1.53</v>
      </c>
      <c r="N35" s="115">
        <v>0</v>
      </c>
      <c r="O35" s="88">
        <v>-25</v>
      </c>
      <c r="P35" s="88">
        <v>-20</v>
      </c>
      <c r="Q35" s="88">
        <v>-10</v>
      </c>
      <c r="R35" s="88">
        <v>0</v>
      </c>
      <c r="S35" s="116">
        <v>0</v>
      </c>
      <c r="U35" s="115">
        <v>-55</v>
      </c>
      <c r="V35" s="116">
        <v>73.400000000000006</v>
      </c>
      <c r="W35">
        <v>71.87</v>
      </c>
      <c r="X35">
        <v>-25</v>
      </c>
      <c r="Y35">
        <v>0</v>
      </c>
      <c r="Z35">
        <v>-10</v>
      </c>
      <c r="AA35">
        <v>1.53</v>
      </c>
      <c r="AB35">
        <v>-20</v>
      </c>
    </row>
    <row r="36" spans="7:28">
      <c r="G36" t="s">
        <v>78</v>
      </c>
      <c r="H36" s="115">
        <v>68.989999999999995</v>
      </c>
      <c r="I36" s="88">
        <v>0</v>
      </c>
      <c r="J36" s="88">
        <v>0</v>
      </c>
      <c r="K36" s="88">
        <v>23.96</v>
      </c>
      <c r="L36" s="88">
        <v>0</v>
      </c>
      <c r="M36" s="116">
        <v>1.53</v>
      </c>
      <c r="N36" s="115">
        <v>0</v>
      </c>
      <c r="O36" s="88">
        <v>-20</v>
      </c>
      <c r="P36" s="88">
        <v>-20</v>
      </c>
      <c r="Q36" s="88">
        <v>0</v>
      </c>
      <c r="R36" s="88">
        <v>0</v>
      </c>
      <c r="S36" s="116">
        <v>0</v>
      </c>
      <c r="U36" s="115">
        <v>-40</v>
      </c>
      <c r="V36" s="116">
        <v>94.48</v>
      </c>
      <c r="W36">
        <v>68.989999999999995</v>
      </c>
      <c r="X36">
        <v>-20</v>
      </c>
      <c r="Y36">
        <v>0</v>
      </c>
      <c r="Z36">
        <v>23.96</v>
      </c>
      <c r="AA36">
        <v>1.53</v>
      </c>
      <c r="AB36">
        <v>-20</v>
      </c>
    </row>
    <row r="37" spans="7:28">
      <c r="G37" t="s">
        <v>79</v>
      </c>
      <c r="H37" s="115">
        <v>40.24</v>
      </c>
      <c r="I37" s="88">
        <v>0</v>
      </c>
      <c r="J37" s="88">
        <v>0</v>
      </c>
      <c r="K37" s="88">
        <v>23.96</v>
      </c>
      <c r="L37" s="88">
        <v>25.87</v>
      </c>
      <c r="M37" s="116">
        <v>1.53</v>
      </c>
      <c r="N37" s="115">
        <v>0</v>
      </c>
      <c r="O37" s="88">
        <v>-21</v>
      </c>
      <c r="P37" s="88">
        <v>-30</v>
      </c>
      <c r="Q37" s="88">
        <v>0</v>
      </c>
      <c r="R37" s="88">
        <v>0</v>
      </c>
      <c r="S37" s="116">
        <v>0</v>
      </c>
      <c r="U37" s="115">
        <v>-51</v>
      </c>
      <c r="V37" s="116">
        <v>91.6</v>
      </c>
      <c r="W37">
        <v>40.24</v>
      </c>
      <c r="X37">
        <v>-21</v>
      </c>
      <c r="Y37">
        <v>25.87</v>
      </c>
      <c r="Z37">
        <v>23.96</v>
      </c>
      <c r="AA37">
        <v>1.53</v>
      </c>
      <c r="AB37">
        <v>-30</v>
      </c>
    </row>
    <row r="38" spans="7:28">
      <c r="G38" t="s">
        <v>80</v>
      </c>
      <c r="H38" s="115">
        <v>32.58</v>
      </c>
      <c r="I38" s="88">
        <v>0</v>
      </c>
      <c r="J38" s="88">
        <v>0</v>
      </c>
      <c r="K38" s="88">
        <v>23.96</v>
      </c>
      <c r="L38" s="88">
        <v>0</v>
      </c>
      <c r="M38" s="116">
        <v>1.53</v>
      </c>
      <c r="N38" s="115">
        <v>0</v>
      </c>
      <c r="O38" s="88">
        <v>-20</v>
      </c>
      <c r="P38" s="88">
        <v>-20</v>
      </c>
      <c r="Q38" s="88">
        <v>0</v>
      </c>
      <c r="R38" s="88">
        <v>0</v>
      </c>
      <c r="S38" s="116">
        <v>0</v>
      </c>
      <c r="U38" s="115">
        <v>-40</v>
      </c>
      <c r="V38" s="116">
        <v>58.07</v>
      </c>
      <c r="W38">
        <v>32.58</v>
      </c>
      <c r="X38">
        <v>-20</v>
      </c>
      <c r="Y38">
        <v>0</v>
      </c>
      <c r="Z38">
        <v>23.96</v>
      </c>
      <c r="AA38">
        <v>1.53</v>
      </c>
      <c r="AB38">
        <v>-20</v>
      </c>
    </row>
    <row r="39" spans="7:28">
      <c r="G39" t="s">
        <v>81</v>
      </c>
      <c r="H39" s="115">
        <v>0</v>
      </c>
      <c r="I39" s="88">
        <v>0</v>
      </c>
      <c r="J39" s="88">
        <v>0</v>
      </c>
      <c r="K39" s="88">
        <v>23.96</v>
      </c>
      <c r="L39" s="88">
        <v>0</v>
      </c>
      <c r="M39" s="116">
        <v>1.53</v>
      </c>
      <c r="N39" s="115">
        <v>-5</v>
      </c>
      <c r="O39" s="88">
        <v>-27</v>
      </c>
      <c r="P39" s="88">
        <v>-30</v>
      </c>
      <c r="Q39" s="88">
        <v>0</v>
      </c>
      <c r="R39" s="88">
        <v>0</v>
      </c>
      <c r="S39" s="116">
        <v>0</v>
      </c>
      <c r="U39" s="115">
        <v>-62</v>
      </c>
      <c r="V39" s="116">
        <v>25.49</v>
      </c>
      <c r="W39">
        <v>-5</v>
      </c>
      <c r="X39">
        <v>-27</v>
      </c>
      <c r="Y39">
        <v>0</v>
      </c>
      <c r="Z39">
        <v>23.96</v>
      </c>
      <c r="AA39">
        <v>1.53</v>
      </c>
      <c r="AB39">
        <v>-30</v>
      </c>
    </row>
    <row r="40" spans="7:28">
      <c r="G40" t="s">
        <v>82</v>
      </c>
      <c r="H40" s="115">
        <v>0</v>
      </c>
      <c r="I40" s="88">
        <v>0</v>
      </c>
      <c r="J40" s="88">
        <v>0</v>
      </c>
      <c r="K40" s="88">
        <v>9.59</v>
      </c>
      <c r="L40" s="88">
        <v>0</v>
      </c>
      <c r="M40" s="116">
        <v>1.53</v>
      </c>
      <c r="N40" s="115">
        <v>-11</v>
      </c>
      <c r="O40" s="88">
        <v>-20</v>
      </c>
      <c r="P40" s="88">
        <v>-10</v>
      </c>
      <c r="Q40" s="88">
        <v>0</v>
      </c>
      <c r="R40" s="88">
        <v>0</v>
      </c>
      <c r="S40" s="116">
        <v>0</v>
      </c>
      <c r="U40" s="115">
        <v>-41</v>
      </c>
      <c r="V40" s="116">
        <v>11.12</v>
      </c>
      <c r="W40">
        <v>-11</v>
      </c>
      <c r="X40">
        <v>-20</v>
      </c>
      <c r="Y40">
        <v>0</v>
      </c>
      <c r="Z40">
        <v>9.59</v>
      </c>
      <c r="AA40">
        <v>1.53</v>
      </c>
      <c r="AB40">
        <v>-10</v>
      </c>
    </row>
    <row r="41" spans="7:28">
      <c r="G41" t="s">
        <v>83</v>
      </c>
      <c r="H41" s="115">
        <v>15.33</v>
      </c>
      <c r="I41" s="88">
        <v>0</v>
      </c>
      <c r="J41" s="88">
        <v>9.58</v>
      </c>
      <c r="K41" s="88">
        <v>33.54</v>
      </c>
      <c r="L41" s="88">
        <v>0</v>
      </c>
      <c r="M41" s="116">
        <v>1.53</v>
      </c>
      <c r="N41" s="115">
        <v>0</v>
      </c>
      <c r="O41" s="88">
        <v>-40</v>
      </c>
      <c r="P41" s="88">
        <v>0</v>
      </c>
      <c r="Q41" s="88">
        <v>0</v>
      </c>
      <c r="R41" s="88">
        <v>0</v>
      </c>
      <c r="S41" s="116">
        <v>0</v>
      </c>
      <c r="U41" s="115">
        <v>-40</v>
      </c>
      <c r="V41" s="116">
        <v>59.98</v>
      </c>
      <c r="W41">
        <v>15.33</v>
      </c>
      <c r="X41">
        <v>-40</v>
      </c>
      <c r="Y41">
        <v>0</v>
      </c>
      <c r="Z41">
        <v>33.54</v>
      </c>
      <c r="AA41">
        <v>1.53</v>
      </c>
      <c r="AB41">
        <v>9.58</v>
      </c>
    </row>
    <row r="42" spans="7:28">
      <c r="G42" t="s">
        <v>84</v>
      </c>
      <c r="H42" s="115">
        <v>27.79</v>
      </c>
      <c r="I42" s="88">
        <v>0</v>
      </c>
      <c r="J42" s="88">
        <v>14.37</v>
      </c>
      <c r="K42" s="88">
        <v>28.75</v>
      </c>
      <c r="L42" s="88">
        <v>0</v>
      </c>
      <c r="M42" s="116">
        <v>1.53</v>
      </c>
      <c r="N42" s="115">
        <v>0</v>
      </c>
      <c r="O42" s="88">
        <v>-45</v>
      </c>
      <c r="P42" s="88">
        <v>0</v>
      </c>
      <c r="Q42" s="88">
        <v>0</v>
      </c>
      <c r="R42" s="88">
        <v>0</v>
      </c>
      <c r="S42" s="116">
        <v>0</v>
      </c>
      <c r="U42" s="115">
        <v>-45</v>
      </c>
      <c r="V42" s="116">
        <v>72.44</v>
      </c>
      <c r="W42">
        <v>27.79</v>
      </c>
      <c r="X42">
        <v>-45</v>
      </c>
      <c r="Y42">
        <v>0</v>
      </c>
      <c r="Z42">
        <v>28.75</v>
      </c>
      <c r="AA42">
        <v>1.53</v>
      </c>
      <c r="AB42">
        <v>14.37</v>
      </c>
    </row>
    <row r="43" spans="7:28">
      <c r="G43" t="s">
        <v>85</v>
      </c>
      <c r="H43" s="115">
        <v>67.069999999999993</v>
      </c>
      <c r="I43" s="88">
        <v>0</v>
      </c>
      <c r="J43" s="88">
        <v>33.54</v>
      </c>
      <c r="K43" s="88">
        <v>52.7</v>
      </c>
      <c r="L43" s="88">
        <v>17.440000000000001</v>
      </c>
      <c r="M43" s="116">
        <v>1.53</v>
      </c>
      <c r="N43" s="115">
        <v>0</v>
      </c>
      <c r="O43" s="88">
        <v>-45</v>
      </c>
      <c r="P43" s="88">
        <v>0</v>
      </c>
      <c r="Q43" s="88">
        <v>0</v>
      </c>
      <c r="R43" s="88">
        <v>0</v>
      </c>
      <c r="S43" s="116">
        <v>0</v>
      </c>
      <c r="U43" s="115">
        <v>-45</v>
      </c>
      <c r="V43" s="116">
        <v>172.28</v>
      </c>
      <c r="W43">
        <v>67.069999999999993</v>
      </c>
      <c r="X43">
        <v>-45</v>
      </c>
      <c r="Y43">
        <v>17.440000000000001</v>
      </c>
      <c r="Z43">
        <v>52.7</v>
      </c>
      <c r="AA43">
        <v>1.53</v>
      </c>
      <c r="AB43">
        <v>33.54</v>
      </c>
    </row>
    <row r="44" spans="7:28">
      <c r="G44" t="s">
        <v>86</v>
      </c>
      <c r="H44" s="115">
        <v>68.989999999999995</v>
      </c>
      <c r="I44" s="88">
        <v>0</v>
      </c>
      <c r="J44" s="88">
        <v>33.54</v>
      </c>
      <c r="K44" s="88">
        <v>52.7</v>
      </c>
      <c r="L44" s="88">
        <v>0</v>
      </c>
      <c r="M44" s="116">
        <v>0.67</v>
      </c>
      <c r="N44" s="115">
        <v>0</v>
      </c>
      <c r="O44" s="88">
        <v>-55</v>
      </c>
      <c r="P44" s="88">
        <v>0</v>
      </c>
      <c r="Q44" s="88">
        <v>0</v>
      </c>
      <c r="R44" s="88">
        <v>0</v>
      </c>
      <c r="S44" s="116">
        <v>0</v>
      </c>
      <c r="U44" s="115">
        <v>-55</v>
      </c>
      <c r="V44" s="116">
        <v>155.9</v>
      </c>
      <c r="W44">
        <v>68.989999999999995</v>
      </c>
      <c r="X44">
        <v>-55</v>
      </c>
      <c r="Y44">
        <v>0</v>
      </c>
      <c r="Z44">
        <v>52.7</v>
      </c>
      <c r="AA44">
        <v>0.67</v>
      </c>
      <c r="AB44">
        <v>33.54</v>
      </c>
    </row>
    <row r="45" spans="7:28">
      <c r="G45" t="s">
        <v>87</v>
      </c>
      <c r="H45" s="115">
        <v>58.45</v>
      </c>
      <c r="I45" s="88">
        <v>0</v>
      </c>
      <c r="J45" s="88">
        <v>43.12</v>
      </c>
      <c r="K45" s="88">
        <v>33.54</v>
      </c>
      <c r="L45" s="88">
        <v>0</v>
      </c>
      <c r="M45" s="116">
        <v>1.53</v>
      </c>
      <c r="N45" s="115">
        <v>0</v>
      </c>
      <c r="O45" s="88">
        <v>-20</v>
      </c>
      <c r="P45" s="88">
        <v>0</v>
      </c>
      <c r="Q45" s="88">
        <v>0</v>
      </c>
      <c r="R45" s="88">
        <v>0</v>
      </c>
      <c r="S45" s="116">
        <v>0</v>
      </c>
      <c r="U45" s="115">
        <v>-20</v>
      </c>
      <c r="V45" s="116">
        <v>136.63999999999999</v>
      </c>
      <c r="W45">
        <v>58.45</v>
      </c>
      <c r="X45">
        <v>-20</v>
      </c>
      <c r="Y45">
        <v>0</v>
      </c>
      <c r="Z45">
        <v>33.54</v>
      </c>
      <c r="AA45">
        <v>1.53</v>
      </c>
      <c r="AB45">
        <v>43.12</v>
      </c>
    </row>
    <row r="46" spans="7:28">
      <c r="G46" t="s">
        <v>88</v>
      </c>
      <c r="H46" s="115">
        <v>51.74</v>
      </c>
      <c r="I46" s="88">
        <v>0</v>
      </c>
      <c r="J46" s="88">
        <v>43.12</v>
      </c>
      <c r="K46" s="88">
        <v>62.29</v>
      </c>
      <c r="L46" s="88">
        <v>0</v>
      </c>
      <c r="M46" s="116">
        <v>1.53</v>
      </c>
      <c r="N46" s="115">
        <v>0</v>
      </c>
      <c r="O46" s="88">
        <v>-25</v>
      </c>
      <c r="P46" s="88">
        <v>0</v>
      </c>
      <c r="Q46" s="88">
        <v>0</v>
      </c>
      <c r="R46" s="88">
        <v>0</v>
      </c>
      <c r="S46" s="116">
        <v>0</v>
      </c>
      <c r="U46" s="115">
        <v>-25</v>
      </c>
      <c r="V46" s="116">
        <v>158.68</v>
      </c>
      <c r="W46">
        <v>51.74</v>
      </c>
      <c r="X46">
        <v>-25</v>
      </c>
      <c r="Y46">
        <v>0</v>
      </c>
      <c r="Z46">
        <v>62.29</v>
      </c>
      <c r="AA46">
        <v>1.53</v>
      </c>
      <c r="AB46">
        <v>43.12</v>
      </c>
    </row>
    <row r="47" spans="7:28">
      <c r="G47" t="s">
        <v>89</v>
      </c>
      <c r="H47" s="115">
        <v>40.24</v>
      </c>
      <c r="I47" s="88">
        <v>0</v>
      </c>
      <c r="J47" s="88">
        <v>43.12</v>
      </c>
      <c r="K47" s="88">
        <v>57.5</v>
      </c>
      <c r="L47" s="88">
        <v>0</v>
      </c>
      <c r="M47" s="116">
        <v>1.53</v>
      </c>
      <c r="N47" s="115">
        <v>0</v>
      </c>
      <c r="O47" s="88">
        <v>-40</v>
      </c>
      <c r="P47" s="88">
        <v>0</v>
      </c>
      <c r="Q47" s="88">
        <v>0</v>
      </c>
      <c r="R47" s="88">
        <v>0</v>
      </c>
      <c r="S47" s="116">
        <v>0</v>
      </c>
      <c r="U47" s="115">
        <v>-40</v>
      </c>
      <c r="V47" s="116">
        <v>142.38999999999999</v>
      </c>
      <c r="W47">
        <v>40.24</v>
      </c>
      <c r="X47">
        <v>-40</v>
      </c>
      <c r="Y47">
        <v>0</v>
      </c>
      <c r="Z47">
        <v>57.5</v>
      </c>
      <c r="AA47">
        <v>1.53</v>
      </c>
      <c r="AB47">
        <v>43.12</v>
      </c>
    </row>
    <row r="48" spans="7:28">
      <c r="G48" t="s">
        <v>90</v>
      </c>
      <c r="H48" s="115">
        <v>12.46</v>
      </c>
      <c r="I48" s="88">
        <v>0</v>
      </c>
      <c r="J48" s="88">
        <v>43.12</v>
      </c>
      <c r="K48" s="88">
        <v>52.69</v>
      </c>
      <c r="L48" s="88">
        <v>0</v>
      </c>
      <c r="M48" s="116">
        <v>0.77</v>
      </c>
      <c r="N48" s="115">
        <v>0</v>
      </c>
      <c r="O48" s="88">
        <v>-60</v>
      </c>
      <c r="P48" s="88">
        <v>0</v>
      </c>
      <c r="Q48" s="88">
        <v>0</v>
      </c>
      <c r="R48" s="88">
        <v>0</v>
      </c>
      <c r="S48" s="116">
        <v>0</v>
      </c>
      <c r="U48" s="115">
        <v>-60</v>
      </c>
      <c r="V48" s="116">
        <v>109.04</v>
      </c>
      <c r="W48">
        <v>12.46</v>
      </c>
      <c r="X48">
        <v>-60</v>
      </c>
      <c r="Y48">
        <v>0</v>
      </c>
      <c r="Z48">
        <v>52.69</v>
      </c>
      <c r="AA48">
        <v>0.77</v>
      </c>
      <c r="AB48">
        <v>43.12</v>
      </c>
    </row>
    <row r="49" spans="7:28">
      <c r="G49" t="s">
        <v>91</v>
      </c>
      <c r="H49" s="115">
        <v>9.58</v>
      </c>
      <c r="I49" s="88">
        <v>0</v>
      </c>
      <c r="J49" s="88">
        <v>43.12</v>
      </c>
      <c r="K49" s="88">
        <v>47.92</v>
      </c>
      <c r="L49" s="88">
        <v>19.16</v>
      </c>
      <c r="M49" s="116">
        <v>1.53</v>
      </c>
      <c r="N49" s="115">
        <v>0</v>
      </c>
      <c r="O49" s="88">
        <v>-85</v>
      </c>
      <c r="P49" s="88">
        <v>0</v>
      </c>
      <c r="Q49" s="88">
        <v>0</v>
      </c>
      <c r="R49" s="88">
        <v>0</v>
      </c>
      <c r="S49" s="116">
        <v>0</v>
      </c>
      <c r="U49" s="115">
        <v>-85</v>
      </c>
      <c r="V49" s="116">
        <v>121.31</v>
      </c>
      <c r="W49">
        <v>9.58</v>
      </c>
      <c r="X49">
        <v>-85</v>
      </c>
      <c r="Y49">
        <v>19.16</v>
      </c>
      <c r="Z49">
        <v>47.92</v>
      </c>
      <c r="AA49">
        <v>1.53</v>
      </c>
      <c r="AB49">
        <v>43.12</v>
      </c>
    </row>
    <row r="50" spans="7:28">
      <c r="G50" t="s">
        <v>92</v>
      </c>
      <c r="H50" s="115">
        <v>17.25</v>
      </c>
      <c r="I50" s="88">
        <v>0</v>
      </c>
      <c r="J50" s="88">
        <v>43.11</v>
      </c>
      <c r="K50" s="88">
        <v>23.96</v>
      </c>
      <c r="L50" s="88">
        <v>0</v>
      </c>
      <c r="M50" s="116">
        <v>1.53</v>
      </c>
      <c r="N50" s="115">
        <v>0</v>
      </c>
      <c r="O50" s="88">
        <v>-95</v>
      </c>
      <c r="P50" s="88">
        <v>0</v>
      </c>
      <c r="Q50" s="88">
        <v>0</v>
      </c>
      <c r="R50" s="88">
        <v>0</v>
      </c>
      <c r="S50" s="116">
        <v>0</v>
      </c>
      <c r="U50" s="115">
        <v>-95</v>
      </c>
      <c r="V50" s="116">
        <v>85.85</v>
      </c>
      <c r="W50">
        <v>17.25</v>
      </c>
      <c r="X50">
        <v>-95</v>
      </c>
      <c r="Y50">
        <v>0</v>
      </c>
      <c r="Z50">
        <v>23.96</v>
      </c>
      <c r="AA50">
        <v>1.53</v>
      </c>
      <c r="AB50">
        <v>43.11</v>
      </c>
    </row>
    <row r="51" spans="7:28">
      <c r="G51" t="s">
        <v>93</v>
      </c>
      <c r="H51" s="115">
        <v>55.58</v>
      </c>
      <c r="I51" s="88">
        <v>0</v>
      </c>
      <c r="J51" s="88">
        <v>33.54</v>
      </c>
      <c r="K51" s="88">
        <v>62.27</v>
      </c>
      <c r="L51" s="88">
        <v>12.46</v>
      </c>
      <c r="M51" s="116">
        <v>0</v>
      </c>
      <c r="N51" s="115">
        <v>0</v>
      </c>
      <c r="O51" s="88">
        <v>-80</v>
      </c>
      <c r="P51" s="88">
        <v>0</v>
      </c>
      <c r="Q51" s="88">
        <v>0</v>
      </c>
      <c r="R51" s="88">
        <v>0</v>
      </c>
      <c r="S51" s="116">
        <v>0</v>
      </c>
      <c r="U51" s="115">
        <v>-80</v>
      </c>
      <c r="V51" s="116">
        <v>163.85</v>
      </c>
      <c r="W51">
        <v>55.58</v>
      </c>
      <c r="X51">
        <v>-80</v>
      </c>
      <c r="Y51">
        <v>12.46</v>
      </c>
      <c r="Z51">
        <v>62.27</v>
      </c>
      <c r="AA51">
        <v>0</v>
      </c>
      <c r="AB51">
        <v>33.54</v>
      </c>
    </row>
    <row r="52" spans="7:28">
      <c r="G52" t="s">
        <v>94</v>
      </c>
      <c r="H52" s="115">
        <v>62.28</v>
      </c>
      <c r="I52" s="88">
        <v>0</v>
      </c>
      <c r="J52" s="88">
        <v>33.54</v>
      </c>
      <c r="K52" s="88">
        <v>43.12</v>
      </c>
      <c r="L52" s="88">
        <v>3.28</v>
      </c>
      <c r="M52" s="116">
        <v>0</v>
      </c>
      <c r="N52" s="115">
        <v>0</v>
      </c>
      <c r="O52" s="88">
        <v>-90</v>
      </c>
      <c r="P52" s="88">
        <v>0</v>
      </c>
      <c r="Q52" s="88">
        <v>0</v>
      </c>
      <c r="R52" s="88">
        <v>0</v>
      </c>
      <c r="S52" s="116">
        <v>0</v>
      </c>
      <c r="U52" s="115">
        <v>-90</v>
      </c>
      <c r="V52" s="116">
        <v>142.22</v>
      </c>
      <c r="W52">
        <v>62.28</v>
      </c>
      <c r="X52">
        <v>-90</v>
      </c>
      <c r="Y52">
        <v>3.28</v>
      </c>
      <c r="Z52">
        <v>43.12</v>
      </c>
      <c r="AA52">
        <v>0</v>
      </c>
      <c r="AB52">
        <v>33.54</v>
      </c>
    </row>
    <row r="53" spans="7:28">
      <c r="G53" t="s">
        <v>95</v>
      </c>
      <c r="H53" s="115">
        <v>16.29</v>
      </c>
      <c r="I53" s="88">
        <v>0</v>
      </c>
      <c r="J53" s="88">
        <v>43.12</v>
      </c>
      <c r="K53" s="88">
        <v>33.54</v>
      </c>
      <c r="L53" s="88">
        <v>10.54</v>
      </c>
      <c r="M53" s="116">
        <v>0</v>
      </c>
      <c r="N53" s="115">
        <v>0</v>
      </c>
      <c r="O53" s="88">
        <v>-95</v>
      </c>
      <c r="P53" s="88">
        <v>0</v>
      </c>
      <c r="Q53" s="88">
        <v>0</v>
      </c>
      <c r="R53" s="88">
        <v>0</v>
      </c>
      <c r="S53" s="116">
        <v>0</v>
      </c>
      <c r="U53" s="115">
        <v>-95</v>
      </c>
      <c r="V53" s="116">
        <v>103.49</v>
      </c>
      <c r="W53">
        <v>16.29</v>
      </c>
      <c r="X53">
        <v>-95</v>
      </c>
      <c r="Y53">
        <v>10.54</v>
      </c>
      <c r="Z53">
        <v>33.54</v>
      </c>
      <c r="AA53">
        <v>0</v>
      </c>
      <c r="AB53">
        <v>43.12</v>
      </c>
    </row>
    <row r="54" spans="7:28">
      <c r="G54" t="s">
        <v>96</v>
      </c>
      <c r="H54" s="115">
        <v>0</v>
      </c>
      <c r="I54" s="88">
        <v>0</v>
      </c>
      <c r="J54" s="88">
        <v>57.49</v>
      </c>
      <c r="K54" s="88">
        <v>33.54</v>
      </c>
      <c r="L54" s="88">
        <v>8.6199999999999992</v>
      </c>
      <c r="M54" s="116">
        <v>0</v>
      </c>
      <c r="N54" s="115">
        <v>0</v>
      </c>
      <c r="O54" s="88">
        <v>-90</v>
      </c>
      <c r="P54" s="88">
        <v>0</v>
      </c>
      <c r="Q54" s="88">
        <v>0</v>
      </c>
      <c r="R54" s="88">
        <v>0</v>
      </c>
      <c r="S54" s="116">
        <v>0</v>
      </c>
      <c r="U54" s="115">
        <v>-90</v>
      </c>
      <c r="V54" s="116">
        <v>99.65</v>
      </c>
      <c r="W54">
        <v>0</v>
      </c>
      <c r="X54">
        <v>-90</v>
      </c>
      <c r="Y54">
        <v>8.6199999999999992</v>
      </c>
      <c r="Z54">
        <v>33.54</v>
      </c>
      <c r="AA54">
        <v>0</v>
      </c>
      <c r="AB54">
        <v>57.49</v>
      </c>
    </row>
    <row r="55" spans="7:28">
      <c r="G55" t="s">
        <v>97</v>
      </c>
      <c r="H55" s="115">
        <v>8.6199999999999992</v>
      </c>
      <c r="I55" s="88">
        <v>0</v>
      </c>
      <c r="J55" s="88">
        <v>0</v>
      </c>
      <c r="K55" s="88">
        <v>23.96</v>
      </c>
      <c r="L55" s="88">
        <v>13.99</v>
      </c>
      <c r="M55" s="116">
        <v>0</v>
      </c>
      <c r="N55" s="115">
        <v>0</v>
      </c>
      <c r="O55" s="88">
        <v>-155</v>
      </c>
      <c r="P55" s="88">
        <v>-11</v>
      </c>
      <c r="Q55" s="88">
        <v>0</v>
      </c>
      <c r="R55" s="88">
        <v>0</v>
      </c>
      <c r="S55" s="116">
        <v>0</v>
      </c>
      <c r="U55" s="115">
        <v>-166</v>
      </c>
      <c r="V55" s="116">
        <v>46.57</v>
      </c>
      <c r="W55">
        <v>8.6199999999999992</v>
      </c>
      <c r="X55">
        <v>-155</v>
      </c>
      <c r="Y55">
        <v>13.99</v>
      </c>
      <c r="Z55">
        <v>23.96</v>
      </c>
      <c r="AA55">
        <v>0</v>
      </c>
      <c r="AB55">
        <v>-11</v>
      </c>
    </row>
    <row r="56" spans="7:28">
      <c r="G56" t="s">
        <v>98</v>
      </c>
      <c r="H56" s="115">
        <v>9.58</v>
      </c>
      <c r="I56" s="88">
        <v>0</v>
      </c>
      <c r="J56" s="88">
        <v>0</v>
      </c>
      <c r="K56" s="88">
        <v>67.08</v>
      </c>
      <c r="L56" s="88">
        <v>5.75</v>
      </c>
      <c r="M56" s="116">
        <v>0</v>
      </c>
      <c r="N56" s="115">
        <v>0</v>
      </c>
      <c r="O56" s="88">
        <v>-155</v>
      </c>
      <c r="P56" s="88">
        <v>0</v>
      </c>
      <c r="Q56" s="88">
        <v>0</v>
      </c>
      <c r="R56" s="88">
        <v>0</v>
      </c>
      <c r="S56" s="116">
        <v>0</v>
      </c>
      <c r="U56" s="115">
        <v>-155</v>
      </c>
      <c r="V56" s="116">
        <v>82.41</v>
      </c>
      <c r="W56">
        <v>9.58</v>
      </c>
      <c r="X56">
        <v>-155</v>
      </c>
      <c r="Y56">
        <v>5.75</v>
      </c>
      <c r="Z56">
        <v>67.08</v>
      </c>
      <c r="AA56">
        <v>0</v>
      </c>
      <c r="AB56">
        <v>0</v>
      </c>
    </row>
    <row r="57" spans="7:28">
      <c r="G57" t="s">
        <v>99</v>
      </c>
      <c r="H57" s="115">
        <v>13.41</v>
      </c>
      <c r="I57" s="88">
        <v>0</v>
      </c>
      <c r="J57" s="88">
        <v>0</v>
      </c>
      <c r="K57" s="88">
        <v>33.54</v>
      </c>
      <c r="L57" s="88">
        <v>6.71</v>
      </c>
      <c r="M57" s="116">
        <v>0</v>
      </c>
      <c r="N57" s="115">
        <v>0</v>
      </c>
      <c r="O57" s="88">
        <v>-150</v>
      </c>
      <c r="P57" s="88">
        <v>0</v>
      </c>
      <c r="Q57" s="88">
        <v>0</v>
      </c>
      <c r="R57" s="88">
        <v>0</v>
      </c>
      <c r="S57" s="116">
        <v>0</v>
      </c>
      <c r="U57" s="115">
        <v>-150</v>
      </c>
      <c r="V57" s="116">
        <v>53.66</v>
      </c>
      <c r="W57">
        <v>13.41</v>
      </c>
      <c r="X57">
        <v>-150</v>
      </c>
      <c r="Y57">
        <v>6.71</v>
      </c>
      <c r="Z57">
        <v>33.54</v>
      </c>
      <c r="AA57">
        <v>0</v>
      </c>
      <c r="AB57">
        <v>0</v>
      </c>
    </row>
    <row r="58" spans="7:28">
      <c r="G58" t="s">
        <v>100</v>
      </c>
      <c r="H58" s="115">
        <v>15.33</v>
      </c>
      <c r="I58" s="88">
        <v>0</v>
      </c>
      <c r="J58" s="88">
        <v>0</v>
      </c>
      <c r="K58" s="88">
        <v>33.54</v>
      </c>
      <c r="L58" s="88">
        <v>6.71</v>
      </c>
      <c r="M58" s="116">
        <v>0</v>
      </c>
      <c r="N58" s="115">
        <v>0</v>
      </c>
      <c r="O58" s="88">
        <v>-150</v>
      </c>
      <c r="P58" s="88">
        <v>0</v>
      </c>
      <c r="Q58" s="88">
        <v>0</v>
      </c>
      <c r="R58" s="88">
        <v>0</v>
      </c>
      <c r="S58" s="116">
        <v>0</v>
      </c>
      <c r="U58" s="115">
        <v>-150</v>
      </c>
      <c r="V58" s="116">
        <v>55.58</v>
      </c>
      <c r="W58">
        <v>15.33</v>
      </c>
      <c r="X58">
        <v>-150</v>
      </c>
      <c r="Y58">
        <v>6.71</v>
      </c>
      <c r="Z58">
        <v>33.54</v>
      </c>
      <c r="AA58">
        <v>0</v>
      </c>
      <c r="AB58">
        <v>0</v>
      </c>
    </row>
    <row r="59" spans="7:28">
      <c r="G59" t="s">
        <v>101</v>
      </c>
      <c r="H59" s="115">
        <v>9.58</v>
      </c>
      <c r="I59" s="88">
        <v>0</v>
      </c>
      <c r="J59" s="88">
        <v>0</v>
      </c>
      <c r="K59" s="88">
        <v>33.53</v>
      </c>
      <c r="L59" s="88">
        <v>7.67</v>
      </c>
      <c r="M59" s="116">
        <v>0</v>
      </c>
      <c r="N59" s="115">
        <v>0</v>
      </c>
      <c r="O59" s="88">
        <v>-180</v>
      </c>
      <c r="P59" s="88">
        <v>0</v>
      </c>
      <c r="Q59" s="88">
        <v>0</v>
      </c>
      <c r="R59" s="88">
        <v>0</v>
      </c>
      <c r="S59" s="116">
        <v>0</v>
      </c>
      <c r="U59" s="115">
        <v>-180</v>
      </c>
      <c r="V59" s="116">
        <v>50.78</v>
      </c>
      <c r="W59">
        <v>9.58</v>
      </c>
      <c r="X59">
        <v>-180</v>
      </c>
      <c r="Y59">
        <v>7.67</v>
      </c>
      <c r="Z59">
        <v>33.53</v>
      </c>
      <c r="AA59">
        <v>0</v>
      </c>
      <c r="AB59">
        <v>0</v>
      </c>
    </row>
    <row r="60" spans="7:28">
      <c r="G60" t="s">
        <v>102</v>
      </c>
      <c r="H60" s="115">
        <v>8.6199999999999992</v>
      </c>
      <c r="I60" s="88">
        <v>0</v>
      </c>
      <c r="J60" s="88">
        <v>0</v>
      </c>
      <c r="K60" s="88">
        <v>23.96</v>
      </c>
      <c r="L60" s="88">
        <v>6.71</v>
      </c>
      <c r="M60" s="116">
        <v>0</v>
      </c>
      <c r="N60" s="115">
        <v>0</v>
      </c>
      <c r="O60" s="88">
        <v>-85</v>
      </c>
      <c r="P60" s="88">
        <v>0</v>
      </c>
      <c r="Q60" s="88">
        <v>0</v>
      </c>
      <c r="R60" s="88">
        <v>0</v>
      </c>
      <c r="S60" s="116">
        <v>0</v>
      </c>
      <c r="U60" s="115">
        <v>-85</v>
      </c>
      <c r="V60" s="116">
        <v>39.29</v>
      </c>
      <c r="W60">
        <v>8.6199999999999992</v>
      </c>
      <c r="X60">
        <v>-85</v>
      </c>
      <c r="Y60">
        <v>6.71</v>
      </c>
      <c r="Z60">
        <v>23.96</v>
      </c>
      <c r="AA60">
        <v>0</v>
      </c>
      <c r="AB60">
        <v>0</v>
      </c>
    </row>
    <row r="61" spans="7:28">
      <c r="G61" t="s">
        <v>103</v>
      </c>
      <c r="H61" s="115">
        <v>24.91</v>
      </c>
      <c r="I61" s="88">
        <v>0</v>
      </c>
      <c r="J61" s="88">
        <v>0</v>
      </c>
      <c r="K61" s="88">
        <v>62.29</v>
      </c>
      <c r="L61" s="88">
        <v>13.03</v>
      </c>
      <c r="M61" s="116">
        <v>0</v>
      </c>
      <c r="N61" s="115">
        <v>0</v>
      </c>
      <c r="O61" s="88">
        <v>-70</v>
      </c>
      <c r="P61" s="88">
        <v>0</v>
      </c>
      <c r="Q61" s="88">
        <v>0</v>
      </c>
      <c r="R61" s="88">
        <v>0</v>
      </c>
      <c r="S61" s="116">
        <v>0</v>
      </c>
      <c r="U61" s="115">
        <v>-70</v>
      </c>
      <c r="V61" s="116">
        <v>100.23</v>
      </c>
      <c r="W61">
        <v>24.91</v>
      </c>
      <c r="X61">
        <v>-70</v>
      </c>
      <c r="Y61">
        <v>13.03</v>
      </c>
      <c r="Z61">
        <v>62.29</v>
      </c>
      <c r="AA61">
        <v>0</v>
      </c>
      <c r="AB61">
        <v>0</v>
      </c>
    </row>
    <row r="62" spans="7:28">
      <c r="G62" t="s">
        <v>104</v>
      </c>
      <c r="H62" s="115">
        <v>23.96</v>
      </c>
      <c r="I62" s="88">
        <v>0</v>
      </c>
      <c r="J62" s="88">
        <v>33.54</v>
      </c>
      <c r="K62" s="88">
        <v>33.53</v>
      </c>
      <c r="L62" s="88">
        <v>5.75</v>
      </c>
      <c r="M62" s="116">
        <v>0</v>
      </c>
      <c r="N62" s="115">
        <v>0</v>
      </c>
      <c r="O62" s="88">
        <v>-70</v>
      </c>
      <c r="P62" s="88">
        <v>0</v>
      </c>
      <c r="Q62" s="88">
        <v>0</v>
      </c>
      <c r="R62" s="88">
        <v>0</v>
      </c>
      <c r="S62" s="116">
        <v>0</v>
      </c>
      <c r="U62" s="115">
        <v>-70</v>
      </c>
      <c r="V62" s="116">
        <v>96.78</v>
      </c>
      <c r="W62">
        <v>23.96</v>
      </c>
      <c r="X62">
        <v>-70</v>
      </c>
      <c r="Y62">
        <v>5.75</v>
      </c>
      <c r="Z62">
        <v>33.53</v>
      </c>
      <c r="AA62">
        <v>0</v>
      </c>
      <c r="AB62">
        <v>33.54</v>
      </c>
    </row>
    <row r="63" spans="7:28">
      <c r="G63" t="s">
        <v>105</v>
      </c>
      <c r="H63" s="115">
        <v>46</v>
      </c>
      <c r="I63" s="88">
        <v>0</v>
      </c>
      <c r="J63" s="88">
        <v>20.86</v>
      </c>
      <c r="K63" s="88">
        <v>9.58</v>
      </c>
      <c r="L63" s="88">
        <v>8.6199999999999992</v>
      </c>
      <c r="M63" s="116">
        <v>0</v>
      </c>
      <c r="N63" s="115">
        <v>0</v>
      </c>
      <c r="O63" s="88">
        <v>-65</v>
      </c>
      <c r="P63" s="88">
        <v>0</v>
      </c>
      <c r="Q63" s="88">
        <v>0</v>
      </c>
      <c r="R63" s="88">
        <v>0</v>
      </c>
      <c r="S63" s="116">
        <v>0</v>
      </c>
      <c r="U63" s="115">
        <v>-65</v>
      </c>
      <c r="V63" s="116">
        <v>85.06</v>
      </c>
      <c r="W63">
        <v>46</v>
      </c>
      <c r="X63">
        <v>-65</v>
      </c>
      <c r="Y63">
        <v>8.6199999999999992</v>
      </c>
      <c r="Z63">
        <v>9.58</v>
      </c>
      <c r="AA63">
        <v>0</v>
      </c>
      <c r="AB63">
        <v>20.86</v>
      </c>
    </row>
    <row r="64" spans="7:28">
      <c r="G64" t="s">
        <v>106</v>
      </c>
      <c r="H64" s="115">
        <v>45.99</v>
      </c>
      <c r="I64" s="88">
        <v>0</v>
      </c>
      <c r="J64" s="88">
        <v>43.12</v>
      </c>
      <c r="K64" s="88">
        <v>9.58</v>
      </c>
      <c r="L64" s="88">
        <v>0</v>
      </c>
      <c r="M64" s="116">
        <v>0</v>
      </c>
      <c r="N64" s="115">
        <v>0</v>
      </c>
      <c r="O64" s="88">
        <v>-65</v>
      </c>
      <c r="P64" s="88">
        <v>0</v>
      </c>
      <c r="Q64" s="88">
        <v>0</v>
      </c>
      <c r="R64" s="88">
        <v>0</v>
      </c>
      <c r="S64" s="116">
        <v>0</v>
      </c>
      <c r="U64" s="115">
        <v>-65</v>
      </c>
      <c r="V64" s="116">
        <v>98.69</v>
      </c>
      <c r="W64">
        <v>45.99</v>
      </c>
      <c r="X64">
        <v>-65</v>
      </c>
      <c r="Y64">
        <v>0</v>
      </c>
      <c r="Z64">
        <v>9.58</v>
      </c>
      <c r="AA64">
        <v>0</v>
      </c>
      <c r="AB64">
        <v>43.12</v>
      </c>
    </row>
    <row r="65" spans="7:28">
      <c r="G65" t="s">
        <v>107</v>
      </c>
      <c r="H65" s="115">
        <v>14.37</v>
      </c>
      <c r="I65" s="88">
        <v>0</v>
      </c>
      <c r="J65" s="88">
        <v>43.12</v>
      </c>
      <c r="K65" s="88">
        <v>47.91</v>
      </c>
      <c r="L65" s="88">
        <v>0</v>
      </c>
      <c r="M65" s="116">
        <v>0</v>
      </c>
      <c r="N65" s="115">
        <v>0</v>
      </c>
      <c r="O65" s="88">
        <v>-60</v>
      </c>
      <c r="P65" s="88">
        <v>0</v>
      </c>
      <c r="Q65" s="88">
        <v>0</v>
      </c>
      <c r="R65" s="88">
        <v>0</v>
      </c>
      <c r="S65" s="116">
        <v>0</v>
      </c>
      <c r="U65" s="115">
        <v>-60</v>
      </c>
      <c r="V65" s="116">
        <v>105.4</v>
      </c>
      <c r="W65">
        <v>14.37</v>
      </c>
      <c r="X65">
        <v>-60</v>
      </c>
      <c r="Y65">
        <v>0</v>
      </c>
      <c r="Z65">
        <v>47.91</v>
      </c>
      <c r="AA65">
        <v>0</v>
      </c>
      <c r="AB65">
        <v>43.12</v>
      </c>
    </row>
    <row r="66" spans="7:28">
      <c r="G66" t="s">
        <v>108</v>
      </c>
      <c r="H66" s="115">
        <v>15.33</v>
      </c>
      <c r="I66" s="88">
        <v>0</v>
      </c>
      <c r="J66" s="88">
        <v>43.12</v>
      </c>
      <c r="K66" s="88">
        <v>47.91</v>
      </c>
      <c r="L66" s="88">
        <v>0</v>
      </c>
      <c r="M66" s="116">
        <v>0</v>
      </c>
      <c r="N66" s="115">
        <v>0</v>
      </c>
      <c r="O66" s="88">
        <v>-60</v>
      </c>
      <c r="P66" s="88">
        <v>0</v>
      </c>
      <c r="Q66" s="88">
        <v>0</v>
      </c>
      <c r="R66" s="88">
        <v>0</v>
      </c>
      <c r="S66" s="116">
        <v>0</v>
      </c>
      <c r="U66" s="115">
        <v>-60</v>
      </c>
      <c r="V66" s="116">
        <v>106.36</v>
      </c>
      <c r="W66">
        <v>15.33</v>
      </c>
      <c r="X66">
        <v>-60</v>
      </c>
      <c r="Y66">
        <v>0</v>
      </c>
      <c r="Z66">
        <v>47.91</v>
      </c>
      <c r="AA66">
        <v>0</v>
      </c>
      <c r="AB66">
        <v>43.12</v>
      </c>
    </row>
    <row r="67" spans="7:28">
      <c r="G67" t="s">
        <v>109</v>
      </c>
      <c r="H67" s="115">
        <v>53.66</v>
      </c>
      <c r="I67" s="88">
        <v>0</v>
      </c>
      <c r="J67" s="88">
        <v>33.54</v>
      </c>
      <c r="K67" s="88">
        <v>9.58</v>
      </c>
      <c r="L67" s="88">
        <v>13.99</v>
      </c>
      <c r="M67" s="116">
        <v>0</v>
      </c>
      <c r="N67" s="115">
        <v>0</v>
      </c>
      <c r="O67" s="88">
        <v>-60</v>
      </c>
      <c r="P67" s="88">
        <v>0</v>
      </c>
      <c r="Q67" s="88">
        <v>0</v>
      </c>
      <c r="R67" s="88">
        <v>0</v>
      </c>
      <c r="S67" s="116">
        <v>0</v>
      </c>
      <c r="U67" s="115">
        <v>-60</v>
      </c>
      <c r="V67" s="116">
        <v>110.77</v>
      </c>
      <c r="W67">
        <v>53.66</v>
      </c>
      <c r="X67">
        <v>-60</v>
      </c>
      <c r="Y67">
        <v>13.99</v>
      </c>
      <c r="Z67">
        <v>9.58</v>
      </c>
      <c r="AA67">
        <v>0</v>
      </c>
      <c r="AB67">
        <v>33.54</v>
      </c>
    </row>
    <row r="68" spans="7:28">
      <c r="G68" t="s">
        <v>110</v>
      </c>
      <c r="H68" s="115">
        <v>70.900000000000006</v>
      </c>
      <c r="I68" s="88">
        <v>0</v>
      </c>
      <c r="J68" s="88">
        <v>33.54</v>
      </c>
      <c r="K68" s="88">
        <v>43.12</v>
      </c>
      <c r="L68" s="88">
        <v>0</v>
      </c>
      <c r="M68" s="116">
        <v>0</v>
      </c>
      <c r="N68" s="115">
        <v>0</v>
      </c>
      <c r="O68" s="88">
        <v>-65</v>
      </c>
      <c r="P68" s="88">
        <v>0</v>
      </c>
      <c r="Q68" s="88">
        <v>0</v>
      </c>
      <c r="R68" s="88">
        <v>0</v>
      </c>
      <c r="S68" s="116">
        <v>0</v>
      </c>
      <c r="U68" s="115">
        <v>-65</v>
      </c>
      <c r="V68" s="116">
        <v>147.56</v>
      </c>
      <c r="W68">
        <v>70.900000000000006</v>
      </c>
      <c r="X68">
        <v>-65</v>
      </c>
      <c r="Y68">
        <v>0</v>
      </c>
      <c r="Z68">
        <v>43.12</v>
      </c>
      <c r="AA68">
        <v>0</v>
      </c>
      <c r="AB68">
        <v>33.54</v>
      </c>
    </row>
    <row r="69" spans="7:28">
      <c r="G69" t="s">
        <v>111</v>
      </c>
      <c r="H69" s="115">
        <v>118.82</v>
      </c>
      <c r="I69" s="88">
        <v>0</v>
      </c>
      <c r="J69" s="88">
        <v>19.16</v>
      </c>
      <c r="K69" s="88">
        <v>43.12</v>
      </c>
      <c r="L69" s="88">
        <v>0</v>
      </c>
      <c r="M69" s="116">
        <v>0</v>
      </c>
      <c r="N69" s="115">
        <v>0</v>
      </c>
      <c r="O69" s="88">
        <v>-55</v>
      </c>
      <c r="P69" s="88">
        <v>0</v>
      </c>
      <c r="Q69" s="88">
        <v>0</v>
      </c>
      <c r="R69" s="88">
        <v>0</v>
      </c>
      <c r="S69" s="116">
        <v>0</v>
      </c>
      <c r="U69" s="115">
        <v>-55</v>
      </c>
      <c r="V69" s="116">
        <v>181.1</v>
      </c>
      <c r="W69">
        <v>118.82</v>
      </c>
      <c r="X69">
        <v>-55</v>
      </c>
      <c r="Y69">
        <v>0</v>
      </c>
      <c r="Z69">
        <v>43.12</v>
      </c>
      <c r="AA69">
        <v>0</v>
      </c>
      <c r="AB69">
        <v>19.16</v>
      </c>
    </row>
    <row r="70" spans="7:28">
      <c r="G70" t="s">
        <v>112</v>
      </c>
      <c r="H70" s="115">
        <v>100.85</v>
      </c>
      <c r="I70" s="88">
        <v>0</v>
      </c>
      <c r="J70" s="88">
        <v>10.89</v>
      </c>
      <c r="K70" s="88">
        <v>18.14</v>
      </c>
      <c r="L70" s="88">
        <v>0</v>
      </c>
      <c r="M70" s="116">
        <v>0</v>
      </c>
      <c r="N70" s="115">
        <v>0</v>
      </c>
      <c r="O70" s="88">
        <v>-30</v>
      </c>
      <c r="P70" s="88">
        <v>0</v>
      </c>
      <c r="Q70" s="88">
        <v>0</v>
      </c>
      <c r="R70" s="88">
        <v>0</v>
      </c>
      <c r="S70" s="116">
        <v>0</v>
      </c>
      <c r="U70" s="115">
        <v>-30</v>
      </c>
      <c r="V70" s="116">
        <v>129.88</v>
      </c>
      <c r="W70">
        <v>100.85</v>
      </c>
      <c r="X70">
        <v>-30</v>
      </c>
      <c r="Y70">
        <v>0</v>
      </c>
      <c r="Z70">
        <v>18.14</v>
      </c>
      <c r="AA70">
        <v>0</v>
      </c>
      <c r="AB70">
        <v>10.89</v>
      </c>
    </row>
    <row r="71" spans="7:28">
      <c r="G71" t="s">
        <v>113</v>
      </c>
      <c r="H71" s="115">
        <v>85.23</v>
      </c>
      <c r="I71" s="88">
        <v>0</v>
      </c>
      <c r="J71" s="88">
        <v>5.68</v>
      </c>
      <c r="K71" s="88">
        <v>28.41</v>
      </c>
      <c r="L71" s="88">
        <v>0</v>
      </c>
      <c r="M71" s="116">
        <v>0</v>
      </c>
      <c r="N71" s="115">
        <v>0</v>
      </c>
      <c r="O71" s="88">
        <v>-30</v>
      </c>
      <c r="P71" s="88">
        <v>0</v>
      </c>
      <c r="Q71" s="88">
        <v>0</v>
      </c>
      <c r="R71" s="88">
        <v>0</v>
      </c>
      <c r="S71" s="116">
        <v>0</v>
      </c>
      <c r="U71" s="115">
        <v>-30</v>
      </c>
      <c r="V71" s="116">
        <v>119.32</v>
      </c>
      <c r="W71">
        <v>85.23</v>
      </c>
      <c r="X71">
        <v>-30</v>
      </c>
      <c r="Y71">
        <v>0</v>
      </c>
      <c r="Z71">
        <v>28.41</v>
      </c>
      <c r="AA71">
        <v>0</v>
      </c>
      <c r="AB71">
        <v>5.68</v>
      </c>
    </row>
    <row r="72" spans="7:28">
      <c r="G72" t="s">
        <v>114</v>
      </c>
      <c r="H72" s="115">
        <v>77.290000000000006</v>
      </c>
      <c r="I72" s="88">
        <v>0</v>
      </c>
      <c r="J72" s="88">
        <v>0</v>
      </c>
      <c r="K72" s="88">
        <v>24.62</v>
      </c>
      <c r="L72" s="88">
        <v>0</v>
      </c>
      <c r="M72" s="116">
        <v>0</v>
      </c>
      <c r="N72" s="115">
        <v>0</v>
      </c>
      <c r="O72" s="88">
        <v>-25</v>
      </c>
      <c r="P72" s="88">
        <v>0</v>
      </c>
      <c r="Q72" s="88">
        <v>0</v>
      </c>
      <c r="R72" s="88">
        <v>0</v>
      </c>
      <c r="S72" s="116">
        <v>0</v>
      </c>
      <c r="U72" s="115">
        <v>-25</v>
      </c>
      <c r="V72" s="116">
        <v>101.91</v>
      </c>
      <c r="W72">
        <v>77.290000000000006</v>
      </c>
      <c r="X72">
        <v>-25</v>
      </c>
      <c r="Y72">
        <v>0</v>
      </c>
      <c r="Z72">
        <v>24.62</v>
      </c>
      <c r="AA72">
        <v>0</v>
      </c>
      <c r="AB72">
        <v>0</v>
      </c>
    </row>
    <row r="73" spans="7:28">
      <c r="G73" t="s">
        <v>115</v>
      </c>
      <c r="H73" s="115">
        <v>137.15</v>
      </c>
      <c r="I73" s="88">
        <v>0</v>
      </c>
      <c r="J73" s="88">
        <v>0</v>
      </c>
      <c r="K73" s="88">
        <v>19.989999999999998</v>
      </c>
      <c r="L73" s="88">
        <v>8.39</v>
      </c>
      <c r="M73" s="116">
        <v>0</v>
      </c>
      <c r="N73" s="115">
        <v>0</v>
      </c>
      <c r="O73" s="88">
        <v>-23</v>
      </c>
      <c r="P73" s="88">
        <v>0</v>
      </c>
      <c r="Q73" s="88">
        <v>0</v>
      </c>
      <c r="R73" s="88">
        <v>0</v>
      </c>
      <c r="S73" s="116">
        <v>0</v>
      </c>
      <c r="U73" s="115">
        <v>-23</v>
      </c>
      <c r="V73" s="116">
        <v>165.53</v>
      </c>
      <c r="W73">
        <v>137.15</v>
      </c>
      <c r="X73">
        <v>-23</v>
      </c>
      <c r="Y73">
        <v>8.39</v>
      </c>
      <c r="Z73">
        <v>19.989999999999998</v>
      </c>
      <c r="AA73">
        <v>0</v>
      </c>
      <c r="AB73">
        <v>0</v>
      </c>
    </row>
    <row r="74" spans="7:28">
      <c r="G74" t="s">
        <v>116</v>
      </c>
      <c r="H74" s="115">
        <v>150.41999999999999</v>
      </c>
      <c r="I74" s="88">
        <v>0</v>
      </c>
      <c r="J74" s="88">
        <v>0</v>
      </c>
      <c r="K74" s="88">
        <v>16.350000000000001</v>
      </c>
      <c r="L74" s="88">
        <v>0</v>
      </c>
      <c r="M74" s="116">
        <v>0</v>
      </c>
      <c r="N74" s="115">
        <v>0</v>
      </c>
      <c r="O74" s="88">
        <v>-23</v>
      </c>
      <c r="P74" s="88">
        <v>0</v>
      </c>
      <c r="Q74" s="88">
        <v>0</v>
      </c>
      <c r="R74" s="88">
        <v>0</v>
      </c>
      <c r="S74" s="116">
        <v>0</v>
      </c>
      <c r="U74" s="115">
        <v>-23</v>
      </c>
      <c r="V74" s="116">
        <v>166.77</v>
      </c>
      <c r="W74">
        <v>150.41999999999999</v>
      </c>
      <c r="X74">
        <v>-23</v>
      </c>
      <c r="Y74">
        <v>0</v>
      </c>
      <c r="Z74">
        <v>16.350000000000001</v>
      </c>
      <c r="AA74">
        <v>0</v>
      </c>
      <c r="AB74">
        <v>0</v>
      </c>
    </row>
    <row r="75" spans="7:28">
      <c r="G75" t="s">
        <v>117</v>
      </c>
      <c r="H75" s="115">
        <v>167.51</v>
      </c>
      <c r="I75" s="88">
        <v>0</v>
      </c>
      <c r="J75" s="88">
        <v>0</v>
      </c>
      <c r="K75" s="88">
        <v>13.73</v>
      </c>
      <c r="L75" s="88">
        <v>0</v>
      </c>
      <c r="M75" s="116">
        <v>0</v>
      </c>
      <c r="N75" s="115">
        <v>0</v>
      </c>
      <c r="O75" s="88">
        <v>-60</v>
      </c>
      <c r="P75" s="88">
        <v>-10</v>
      </c>
      <c r="Q75" s="88">
        <v>0</v>
      </c>
      <c r="R75" s="88">
        <v>0</v>
      </c>
      <c r="S75" s="116">
        <v>0</v>
      </c>
      <c r="U75" s="115">
        <v>-70</v>
      </c>
      <c r="V75" s="116">
        <v>181.24</v>
      </c>
      <c r="W75">
        <v>167.51</v>
      </c>
      <c r="X75">
        <v>-60</v>
      </c>
      <c r="Y75">
        <v>0</v>
      </c>
      <c r="Z75">
        <v>13.73</v>
      </c>
      <c r="AA75">
        <v>0</v>
      </c>
      <c r="AB75">
        <v>-10</v>
      </c>
    </row>
    <row r="76" spans="7:28">
      <c r="G76" t="s">
        <v>118</v>
      </c>
      <c r="H76" s="115">
        <v>144.13</v>
      </c>
      <c r="I76" s="88">
        <v>0</v>
      </c>
      <c r="J76" s="88">
        <v>0</v>
      </c>
      <c r="K76" s="88">
        <v>15.79</v>
      </c>
      <c r="L76" s="88">
        <v>0</v>
      </c>
      <c r="M76" s="116">
        <v>0</v>
      </c>
      <c r="N76" s="115">
        <v>0</v>
      </c>
      <c r="O76" s="88">
        <v>-58</v>
      </c>
      <c r="P76" s="88">
        <v>-8</v>
      </c>
      <c r="Q76" s="88">
        <v>0</v>
      </c>
      <c r="R76" s="88">
        <v>0</v>
      </c>
      <c r="S76" s="116">
        <v>0</v>
      </c>
      <c r="U76" s="115">
        <v>-66</v>
      </c>
      <c r="V76" s="116">
        <v>159.91999999999999</v>
      </c>
      <c r="W76">
        <v>144.13</v>
      </c>
      <c r="X76">
        <v>-58</v>
      </c>
      <c r="Y76">
        <v>0</v>
      </c>
      <c r="Z76">
        <v>15.79</v>
      </c>
      <c r="AA76">
        <v>0</v>
      </c>
      <c r="AB76">
        <v>-8</v>
      </c>
    </row>
    <row r="77" spans="7:28">
      <c r="G77" t="s">
        <v>119</v>
      </c>
      <c r="H77" s="115">
        <v>106.21</v>
      </c>
      <c r="I77" s="88">
        <v>0</v>
      </c>
      <c r="J77" s="88">
        <v>0</v>
      </c>
      <c r="K77" s="88">
        <v>17.260000000000002</v>
      </c>
      <c r="L77" s="88">
        <v>0</v>
      </c>
      <c r="M77" s="116">
        <v>0</v>
      </c>
      <c r="N77" s="115">
        <v>0</v>
      </c>
      <c r="O77" s="88">
        <v>-45</v>
      </c>
      <c r="P77" s="88">
        <v>0</v>
      </c>
      <c r="Q77" s="88">
        <v>0</v>
      </c>
      <c r="R77" s="88">
        <v>0</v>
      </c>
      <c r="S77" s="116">
        <v>0</v>
      </c>
      <c r="U77" s="115">
        <v>-45</v>
      </c>
      <c r="V77" s="116">
        <v>123.47</v>
      </c>
      <c r="W77">
        <v>106.21</v>
      </c>
      <c r="X77">
        <v>-45</v>
      </c>
      <c r="Y77">
        <v>0</v>
      </c>
      <c r="Z77">
        <v>17.260000000000002</v>
      </c>
      <c r="AA77">
        <v>0</v>
      </c>
      <c r="AB77">
        <v>0</v>
      </c>
    </row>
    <row r="78" spans="7:28">
      <c r="G78" t="s">
        <v>120</v>
      </c>
      <c r="H78" s="115">
        <v>131.29</v>
      </c>
      <c r="I78" s="88">
        <v>0</v>
      </c>
      <c r="J78" s="88">
        <v>0</v>
      </c>
      <c r="K78" s="88">
        <v>5.1100000000000003</v>
      </c>
      <c r="L78" s="88">
        <v>0</v>
      </c>
      <c r="M78" s="116">
        <v>0</v>
      </c>
      <c r="N78" s="115">
        <v>0</v>
      </c>
      <c r="O78" s="88">
        <v>-45</v>
      </c>
      <c r="P78" s="88">
        <v>0</v>
      </c>
      <c r="Q78" s="88">
        <v>0</v>
      </c>
      <c r="R78" s="88">
        <v>0</v>
      </c>
      <c r="S78" s="116">
        <v>0</v>
      </c>
      <c r="U78" s="115">
        <v>-45</v>
      </c>
      <c r="V78" s="116">
        <v>136.4</v>
      </c>
      <c r="W78">
        <v>131.29</v>
      </c>
      <c r="X78">
        <v>-45</v>
      </c>
      <c r="Y78">
        <v>0</v>
      </c>
      <c r="Z78">
        <v>5.1100000000000003</v>
      </c>
      <c r="AA78">
        <v>0</v>
      </c>
      <c r="AB78">
        <v>0</v>
      </c>
    </row>
    <row r="79" spans="7:28">
      <c r="G79" t="s">
        <v>121</v>
      </c>
      <c r="H79" s="115">
        <v>106.05</v>
      </c>
      <c r="I79" s="88">
        <v>0</v>
      </c>
      <c r="J79" s="88">
        <v>0</v>
      </c>
      <c r="K79" s="88">
        <v>21</v>
      </c>
      <c r="L79" s="88">
        <v>11.29</v>
      </c>
      <c r="M79" s="116">
        <v>0</v>
      </c>
      <c r="N79" s="115">
        <v>0</v>
      </c>
      <c r="O79" s="88">
        <v>-50</v>
      </c>
      <c r="P79" s="88">
        <v>-15</v>
      </c>
      <c r="Q79" s="88">
        <v>0</v>
      </c>
      <c r="R79" s="88">
        <v>0</v>
      </c>
      <c r="S79" s="116">
        <v>0</v>
      </c>
      <c r="U79" s="115">
        <v>-65</v>
      </c>
      <c r="V79" s="116">
        <v>138.34</v>
      </c>
      <c r="W79">
        <v>106.05</v>
      </c>
      <c r="X79">
        <v>-50</v>
      </c>
      <c r="Y79">
        <v>11.29</v>
      </c>
      <c r="Z79">
        <v>21</v>
      </c>
      <c r="AA79">
        <v>0</v>
      </c>
      <c r="AB79">
        <v>-15</v>
      </c>
    </row>
    <row r="80" spans="7:28">
      <c r="G80" t="s">
        <v>122</v>
      </c>
      <c r="H80" s="115">
        <v>91.41</v>
      </c>
      <c r="I80" s="88">
        <v>0</v>
      </c>
      <c r="J80" s="88">
        <v>0</v>
      </c>
      <c r="K80" s="88">
        <v>26.89</v>
      </c>
      <c r="L80" s="88">
        <v>0</v>
      </c>
      <c r="M80" s="116">
        <v>0</v>
      </c>
      <c r="N80" s="115">
        <v>0</v>
      </c>
      <c r="O80" s="88">
        <v>-45</v>
      </c>
      <c r="P80" s="88">
        <v>-15</v>
      </c>
      <c r="Q80" s="88">
        <v>0</v>
      </c>
      <c r="R80" s="88">
        <v>0</v>
      </c>
      <c r="S80" s="116">
        <v>0</v>
      </c>
      <c r="U80" s="115">
        <v>-60</v>
      </c>
      <c r="V80" s="116">
        <v>118.3</v>
      </c>
      <c r="W80">
        <v>91.41</v>
      </c>
      <c r="X80">
        <v>-45</v>
      </c>
      <c r="Y80">
        <v>0</v>
      </c>
      <c r="Z80">
        <v>26.89</v>
      </c>
      <c r="AA80">
        <v>0</v>
      </c>
      <c r="AB80">
        <v>-15</v>
      </c>
    </row>
    <row r="81" spans="7:28">
      <c r="G81" t="s">
        <v>123</v>
      </c>
      <c r="H81" s="115">
        <v>168.64</v>
      </c>
      <c r="I81" s="88">
        <v>0</v>
      </c>
      <c r="J81" s="88">
        <v>0</v>
      </c>
      <c r="K81" s="88">
        <v>23.96</v>
      </c>
      <c r="L81" s="88">
        <v>0</v>
      </c>
      <c r="M81" s="116">
        <v>0</v>
      </c>
      <c r="N81" s="115">
        <v>0</v>
      </c>
      <c r="O81" s="88">
        <v>-60</v>
      </c>
      <c r="P81" s="88">
        <v>-10</v>
      </c>
      <c r="Q81" s="88">
        <v>0</v>
      </c>
      <c r="R81" s="88">
        <v>0</v>
      </c>
      <c r="S81" s="116">
        <v>0</v>
      </c>
      <c r="U81" s="115">
        <v>-70</v>
      </c>
      <c r="V81" s="116">
        <v>192.6</v>
      </c>
      <c r="W81">
        <v>168.64</v>
      </c>
      <c r="X81">
        <v>-60</v>
      </c>
      <c r="Y81">
        <v>0</v>
      </c>
      <c r="Z81">
        <v>23.96</v>
      </c>
      <c r="AA81">
        <v>0</v>
      </c>
      <c r="AB81">
        <v>-10</v>
      </c>
    </row>
    <row r="82" spans="7:28">
      <c r="G82" t="s">
        <v>124</v>
      </c>
      <c r="H82" s="115">
        <v>126.48</v>
      </c>
      <c r="I82" s="88">
        <v>0</v>
      </c>
      <c r="J82" s="88">
        <v>0</v>
      </c>
      <c r="K82" s="88">
        <v>9.58</v>
      </c>
      <c r="L82" s="88">
        <v>0</v>
      </c>
      <c r="M82" s="116">
        <v>0</v>
      </c>
      <c r="N82" s="115">
        <v>0</v>
      </c>
      <c r="O82" s="88">
        <v>-69</v>
      </c>
      <c r="P82" s="88">
        <v>-10</v>
      </c>
      <c r="Q82" s="88">
        <v>0</v>
      </c>
      <c r="R82" s="88">
        <v>0</v>
      </c>
      <c r="S82" s="116">
        <v>0</v>
      </c>
      <c r="U82" s="115">
        <v>-79</v>
      </c>
      <c r="V82" s="116">
        <v>136.06</v>
      </c>
      <c r="W82">
        <v>126.48</v>
      </c>
      <c r="X82">
        <v>-69</v>
      </c>
      <c r="Y82">
        <v>0</v>
      </c>
      <c r="Z82">
        <v>9.58</v>
      </c>
      <c r="AA82">
        <v>0</v>
      </c>
      <c r="AB82">
        <v>-10</v>
      </c>
    </row>
    <row r="83" spans="7:28">
      <c r="G83" t="s">
        <v>125</v>
      </c>
      <c r="H83" s="115">
        <v>131.27000000000001</v>
      </c>
      <c r="I83" s="88">
        <v>0</v>
      </c>
      <c r="J83" s="88">
        <v>0</v>
      </c>
      <c r="K83" s="88">
        <v>38.33</v>
      </c>
      <c r="L83" s="88">
        <v>10.01</v>
      </c>
      <c r="M83" s="116">
        <v>0</v>
      </c>
      <c r="N83" s="115">
        <v>0</v>
      </c>
      <c r="O83" s="88">
        <v>-116</v>
      </c>
      <c r="P83" s="88">
        <v>0</v>
      </c>
      <c r="Q83" s="88">
        <v>0</v>
      </c>
      <c r="R83" s="88">
        <v>0</v>
      </c>
      <c r="S83" s="116">
        <v>0</v>
      </c>
      <c r="U83" s="115">
        <v>-116</v>
      </c>
      <c r="V83" s="116">
        <v>179.61</v>
      </c>
      <c r="W83">
        <v>131.27000000000001</v>
      </c>
      <c r="X83">
        <v>-116</v>
      </c>
      <c r="Y83">
        <v>10.01</v>
      </c>
      <c r="Z83">
        <v>38.33</v>
      </c>
      <c r="AA83">
        <v>0</v>
      </c>
      <c r="AB83">
        <v>0</v>
      </c>
    </row>
    <row r="84" spans="7:28">
      <c r="G84" t="s">
        <v>126</v>
      </c>
      <c r="H84" s="115">
        <v>119.78</v>
      </c>
      <c r="I84" s="88">
        <v>0</v>
      </c>
      <c r="J84" s="88">
        <v>0</v>
      </c>
      <c r="K84" s="88">
        <v>38.33</v>
      </c>
      <c r="L84" s="88">
        <v>13.41</v>
      </c>
      <c r="M84" s="116">
        <v>0</v>
      </c>
      <c r="N84" s="115">
        <v>0</v>
      </c>
      <c r="O84" s="88">
        <v>-116</v>
      </c>
      <c r="P84" s="88">
        <v>0</v>
      </c>
      <c r="Q84" s="88">
        <v>0</v>
      </c>
      <c r="R84" s="88">
        <v>0</v>
      </c>
      <c r="S84" s="116">
        <v>0</v>
      </c>
      <c r="U84" s="115">
        <v>-116</v>
      </c>
      <c r="V84" s="116">
        <v>171.52</v>
      </c>
      <c r="W84">
        <v>119.78</v>
      </c>
      <c r="X84">
        <v>-116</v>
      </c>
      <c r="Y84">
        <v>13.41</v>
      </c>
      <c r="Z84">
        <v>38.33</v>
      </c>
      <c r="AA84">
        <v>0</v>
      </c>
      <c r="AB84">
        <v>0</v>
      </c>
    </row>
    <row r="85" spans="7:28">
      <c r="G85" t="s">
        <v>127</v>
      </c>
      <c r="H85" s="115">
        <v>59.42</v>
      </c>
      <c r="I85" s="88">
        <v>0</v>
      </c>
      <c r="J85" s="88">
        <v>0</v>
      </c>
      <c r="K85" s="88">
        <v>9.58</v>
      </c>
      <c r="L85" s="88">
        <v>18.68</v>
      </c>
      <c r="M85" s="116">
        <v>0</v>
      </c>
      <c r="N85" s="115">
        <v>0</v>
      </c>
      <c r="O85" s="88">
        <v>-118</v>
      </c>
      <c r="P85" s="88">
        <v>-30</v>
      </c>
      <c r="Q85" s="88">
        <v>0</v>
      </c>
      <c r="R85" s="88">
        <v>0</v>
      </c>
      <c r="S85" s="116">
        <v>0</v>
      </c>
      <c r="U85" s="115">
        <v>-148</v>
      </c>
      <c r="V85" s="116">
        <v>87.68</v>
      </c>
      <c r="W85">
        <v>59.42</v>
      </c>
      <c r="X85">
        <v>-118</v>
      </c>
      <c r="Y85">
        <v>18.68</v>
      </c>
      <c r="Z85">
        <v>9.58</v>
      </c>
      <c r="AA85">
        <v>0</v>
      </c>
      <c r="AB85">
        <v>-30</v>
      </c>
    </row>
    <row r="86" spans="7:28">
      <c r="G86" t="s">
        <v>128</v>
      </c>
      <c r="H86" s="115">
        <v>60.36</v>
      </c>
      <c r="I86" s="88">
        <v>0</v>
      </c>
      <c r="J86" s="88">
        <v>0</v>
      </c>
      <c r="K86" s="88">
        <v>43.12</v>
      </c>
      <c r="L86" s="88">
        <v>11.12</v>
      </c>
      <c r="M86" s="116">
        <v>0</v>
      </c>
      <c r="N86" s="115">
        <v>0</v>
      </c>
      <c r="O86" s="88">
        <v>-126</v>
      </c>
      <c r="P86" s="88">
        <v>-15</v>
      </c>
      <c r="Q86" s="88">
        <v>0</v>
      </c>
      <c r="R86" s="88">
        <v>0</v>
      </c>
      <c r="S86" s="116">
        <v>0</v>
      </c>
      <c r="U86" s="115">
        <v>-141</v>
      </c>
      <c r="V86" s="116">
        <v>114.6</v>
      </c>
      <c r="W86">
        <v>60.36</v>
      </c>
      <c r="X86">
        <v>-126</v>
      </c>
      <c r="Y86">
        <v>11.12</v>
      </c>
      <c r="Z86">
        <v>43.12</v>
      </c>
      <c r="AA86">
        <v>0</v>
      </c>
      <c r="AB86">
        <v>-15</v>
      </c>
    </row>
    <row r="87" spans="7:28">
      <c r="G87" t="s">
        <v>129</v>
      </c>
      <c r="H87" s="115">
        <v>38.33</v>
      </c>
      <c r="I87" s="88">
        <v>0</v>
      </c>
      <c r="J87" s="88">
        <v>0</v>
      </c>
      <c r="K87" s="88">
        <v>9.58</v>
      </c>
      <c r="L87" s="88">
        <v>13.03</v>
      </c>
      <c r="M87" s="116">
        <v>0</v>
      </c>
      <c r="N87" s="115">
        <v>0</v>
      </c>
      <c r="O87" s="88">
        <v>-126</v>
      </c>
      <c r="P87" s="88">
        <v>-15</v>
      </c>
      <c r="Q87" s="88">
        <v>0</v>
      </c>
      <c r="R87" s="88">
        <v>0</v>
      </c>
      <c r="S87" s="116">
        <v>0</v>
      </c>
      <c r="U87" s="115">
        <v>-141</v>
      </c>
      <c r="V87" s="116">
        <v>60.94</v>
      </c>
      <c r="W87">
        <v>38.33</v>
      </c>
      <c r="X87">
        <v>-126</v>
      </c>
      <c r="Y87">
        <v>13.03</v>
      </c>
      <c r="Z87">
        <v>9.58</v>
      </c>
      <c r="AA87">
        <v>0</v>
      </c>
      <c r="AB87">
        <v>-15</v>
      </c>
    </row>
    <row r="88" spans="7:28">
      <c r="G88" t="s">
        <v>130</v>
      </c>
      <c r="H88" s="115">
        <v>37.369999999999997</v>
      </c>
      <c r="I88" s="88">
        <v>0</v>
      </c>
      <c r="J88" s="88">
        <v>0</v>
      </c>
      <c r="K88" s="88">
        <v>38.32</v>
      </c>
      <c r="L88" s="88">
        <v>12.94</v>
      </c>
      <c r="M88" s="116">
        <v>0</v>
      </c>
      <c r="N88" s="115">
        <v>0</v>
      </c>
      <c r="O88" s="88">
        <v>-131</v>
      </c>
      <c r="P88" s="88">
        <v>-60</v>
      </c>
      <c r="Q88" s="88">
        <v>0</v>
      </c>
      <c r="R88" s="88">
        <v>0</v>
      </c>
      <c r="S88" s="116">
        <v>0</v>
      </c>
      <c r="U88" s="115">
        <v>-191</v>
      </c>
      <c r="V88" s="116">
        <v>88.63</v>
      </c>
      <c r="W88">
        <v>37.369999999999997</v>
      </c>
      <c r="X88">
        <v>-131</v>
      </c>
      <c r="Y88">
        <v>12.94</v>
      </c>
      <c r="Z88">
        <v>38.32</v>
      </c>
      <c r="AA88">
        <v>0</v>
      </c>
      <c r="AB88">
        <v>-60</v>
      </c>
    </row>
    <row r="89" spans="7:28">
      <c r="G89" t="s">
        <v>131</v>
      </c>
      <c r="H89" s="115">
        <v>30.66</v>
      </c>
      <c r="I89" s="88">
        <v>0</v>
      </c>
      <c r="J89" s="88">
        <v>0</v>
      </c>
      <c r="K89" s="88">
        <v>0</v>
      </c>
      <c r="L89" s="88">
        <v>12.17</v>
      </c>
      <c r="M89" s="116">
        <v>0</v>
      </c>
      <c r="N89" s="115">
        <v>0</v>
      </c>
      <c r="O89" s="88">
        <v>-103</v>
      </c>
      <c r="P89" s="88">
        <v>-80</v>
      </c>
      <c r="Q89" s="88">
        <v>-10</v>
      </c>
      <c r="R89" s="88">
        <v>0</v>
      </c>
      <c r="S89" s="116">
        <v>0</v>
      </c>
      <c r="U89" s="115">
        <v>-193</v>
      </c>
      <c r="V89" s="116">
        <v>42.83</v>
      </c>
      <c r="W89">
        <v>30.66</v>
      </c>
      <c r="X89">
        <v>-103</v>
      </c>
      <c r="Y89">
        <v>12.17</v>
      </c>
      <c r="Z89">
        <v>-10</v>
      </c>
      <c r="AA89">
        <v>0</v>
      </c>
      <c r="AB89">
        <v>-80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10.73</v>
      </c>
      <c r="M90" s="116">
        <v>0</v>
      </c>
      <c r="N90" s="115">
        <v>-4</v>
      </c>
      <c r="O90" s="88">
        <v>-89</v>
      </c>
      <c r="P90" s="88">
        <v>-30</v>
      </c>
      <c r="Q90" s="88">
        <v>0</v>
      </c>
      <c r="R90" s="88">
        <v>0</v>
      </c>
      <c r="S90" s="116">
        <v>0</v>
      </c>
      <c r="U90" s="115">
        <v>-123</v>
      </c>
      <c r="V90" s="116">
        <v>10.73</v>
      </c>
      <c r="W90">
        <v>-4</v>
      </c>
      <c r="X90">
        <v>-89</v>
      </c>
      <c r="Y90">
        <v>10.73</v>
      </c>
      <c r="Z90">
        <v>0</v>
      </c>
      <c r="AA90">
        <v>0</v>
      </c>
      <c r="AB90">
        <v>-30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10.35</v>
      </c>
      <c r="M91" s="116">
        <v>0</v>
      </c>
      <c r="N91" s="115">
        <v>-65</v>
      </c>
      <c r="O91" s="88">
        <v>-33</v>
      </c>
      <c r="P91" s="88">
        <v>-20</v>
      </c>
      <c r="Q91" s="88">
        <v>0</v>
      </c>
      <c r="R91" s="88">
        <v>0</v>
      </c>
      <c r="S91" s="116">
        <v>0</v>
      </c>
      <c r="U91" s="115">
        <v>-118</v>
      </c>
      <c r="V91" s="116">
        <v>10.35</v>
      </c>
      <c r="W91">
        <v>-65</v>
      </c>
      <c r="X91">
        <v>-33</v>
      </c>
      <c r="Y91">
        <v>10.35</v>
      </c>
      <c r="Z91">
        <v>0</v>
      </c>
      <c r="AA91">
        <v>0</v>
      </c>
      <c r="AB91">
        <v>-20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1.63</v>
      </c>
      <c r="M92" s="116">
        <v>0</v>
      </c>
      <c r="N92" s="115">
        <v>-52</v>
      </c>
      <c r="O92" s="88">
        <v>-37</v>
      </c>
      <c r="P92" s="88">
        <v>-20</v>
      </c>
      <c r="Q92" s="88">
        <v>0</v>
      </c>
      <c r="R92" s="88">
        <v>0</v>
      </c>
      <c r="S92" s="116">
        <v>0</v>
      </c>
      <c r="U92" s="115">
        <v>-109</v>
      </c>
      <c r="V92" s="116">
        <v>1.63</v>
      </c>
      <c r="W92">
        <v>-52</v>
      </c>
      <c r="X92">
        <v>-37</v>
      </c>
      <c r="Y92">
        <v>1.63</v>
      </c>
      <c r="Z92">
        <v>0</v>
      </c>
      <c r="AA92">
        <v>0</v>
      </c>
      <c r="AB92">
        <v>-20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3.26</v>
      </c>
      <c r="M93" s="116">
        <v>0</v>
      </c>
      <c r="N93" s="115">
        <v>-47</v>
      </c>
      <c r="O93" s="88">
        <v>-51</v>
      </c>
      <c r="P93" s="88">
        <v>-25</v>
      </c>
      <c r="Q93" s="88">
        <v>0</v>
      </c>
      <c r="R93" s="88">
        <v>0</v>
      </c>
      <c r="S93" s="116">
        <v>0</v>
      </c>
      <c r="U93" s="115">
        <v>-123</v>
      </c>
      <c r="V93" s="116">
        <v>3.26</v>
      </c>
      <c r="W93">
        <v>-47</v>
      </c>
      <c r="X93">
        <v>-51</v>
      </c>
      <c r="Y93">
        <v>3.26</v>
      </c>
      <c r="Z93">
        <v>0</v>
      </c>
      <c r="AA93">
        <v>0</v>
      </c>
      <c r="AB93">
        <v>-25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2.87</v>
      </c>
      <c r="M94" s="116">
        <v>0</v>
      </c>
      <c r="N94" s="115">
        <v>-48</v>
      </c>
      <c r="O94" s="88">
        <v>-53</v>
      </c>
      <c r="P94" s="88">
        <v>-25</v>
      </c>
      <c r="Q94" s="88">
        <v>-30</v>
      </c>
      <c r="R94" s="88">
        <v>0</v>
      </c>
      <c r="S94" s="116">
        <v>0</v>
      </c>
      <c r="U94" s="115">
        <v>-156</v>
      </c>
      <c r="V94" s="116">
        <v>2.87</v>
      </c>
      <c r="W94">
        <v>-48</v>
      </c>
      <c r="X94">
        <v>-53</v>
      </c>
      <c r="Y94">
        <v>2.87</v>
      </c>
      <c r="Z94">
        <v>-30</v>
      </c>
      <c r="AA94">
        <v>0</v>
      </c>
      <c r="AB94">
        <v>-25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1.25</v>
      </c>
      <c r="M95" s="116">
        <v>0</v>
      </c>
      <c r="N95" s="115">
        <v>-6</v>
      </c>
      <c r="O95" s="88">
        <v>-120</v>
      </c>
      <c r="P95" s="88">
        <v>-20</v>
      </c>
      <c r="Q95" s="88">
        <v>0</v>
      </c>
      <c r="R95" s="88">
        <v>0</v>
      </c>
      <c r="S95" s="116">
        <v>0</v>
      </c>
      <c r="U95" s="115">
        <v>-146</v>
      </c>
      <c r="V95" s="116">
        <v>1.25</v>
      </c>
      <c r="W95">
        <v>-6</v>
      </c>
      <c r="X95">
        <v>-120</v>
      </c>
      <c r="Y95">
        <v>1.25</v>
      </c>
      <c r="Z95">
        <v>0</v>
      </c>
      <c r="AA95">
        <v>0</v>
      </c>
      <c r="AB95">
        <v>-20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0.96</v>
      </c>
      <c r="M96" s="116">
        <v>0</v>
      </c>
      <c r="N96" s="115">
        <v>-14</v>
      </c>
      <c r="O96" s="88">
        <v>-70</v>
      </c>
      <c r="P96" s="88">
        <v>-20</v>
      </c>
      <c r="Q96" s="88">
        <v>0</v>
      </c>
      <c r="R96" s="88">
        <v>0</v>
      </c>
      <c r="S96" s="116">
        <v>0</v>
      </c>
      <c r="U96" s="115">
        <v>-104</v>
      </c>
      <c r="V96" s="116">
        <v>0.96</v>
      </c>
      <c r="W96">
        <v>-14</v>
      </c>
      <c r="X96">
        <v>-70</v>
      </c>
      <c r="Y96">
        <v>0.96</v>
      </c>
      <c r="Z96">
        <v>0</v>
      </c>
      <c r="AA96">
        <v>0</v>
      </c>
      <c r="AB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5.75</v>
      </c>
      <c r="M97" s="116">
        <v>0</v>
      </c>
      <c r="N97" s="115">
        <v>0</v>
      </c>
      <c r="O97" s="88">
        <v>-65</v>
      </c>
      <c r="P97" s="88">
        <v>-20</v>
      </c>
      <c r="Q97" s="88">
        <v>0</v>
      </c>
      <c r="R97" s="88">
        <v>0</v>
      </c>
      <c r="S97" s="116">
        <v>0</v>
      </c>
      <c r="U97" s="115">
        <v>-85</v>
      </c>
      <c r="V97" s="116">
        <v>5.75</v>
      </c>
      <c r="W97">
        <v>0</v>
      </c>
      <c r="X97">
        <v>-65</v>
      </c>
      <c r="Y97">
        <v>5.75</v>
      </c>
      <c r="Z97">
        <v>0</v>
      </c>
      <c r="AA97">
        <v>0</v>
      </c>
      <c r="AB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-65</v>
      </c>
      <c r="P98" s="88">
        <v>-20</v>
      </c>
      <c r="Q98" s="88">
        <v>0</v>
      </c>
      <c r="R98" s="88">
        <v>0</v>
      </c>
      <c r="S98" s="116">
        <v>0</v>
      </c>
      <c r="U98" s="115">
        <v>-85</v>
      </c>
      <c r="V98" s="116">
        <v>0</v>
      </c>
      <c r="W98">
        <v>0</v>
      </c>
      <c r="X98">
        <v>-65</v>
      </c>
      <c r="Y98">
        <v>0</v>
      </c>
      <c r="Z98">
        <v>0</v>
      </c>
      <c r="AA98">
        <v>0</v>
      </c>
      <c r="AB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0.98914000000000002</v>
      </c>
      <c r="I99" s="111">
        <f t="shared" ref="I99:BQ99" si="1">SUM(I3:I98)/4000</f>
        <v>4.7925000000000008E-3</v>
      </c>
      <c r="J99" s="111">
        <f t="shared" si="1"/>
        <v>0.22375749999999997</v>
      </c>
      <c r="K99" s="111">
        <f t="shared" si="1"/>
        <v>0.44349999999999984</v>
      </c>
      <c r="L99" s="111">
        <f t="shared" si="1"/>
        <v>0.13779750000000002</v>
      </c>
      <c r="M99" s="111">
        <f t="shared" si="1"/>
        <v>2.1350000000000008E-2</v>
      </c>
      <c r="N99" s="110">
        <f t="shared" si="1"/>
        <v>-0.32600000000000001</v>
      </c>
      <c r="O99" s="111">
        <f t="shared" si="1"/>
        <v>-1.3525</v>
      </c>
      <c r="P99" s="111">
        <f t="shared" si="1"/>
        <v>-0.31850000000000001</v>
      </c>
      <c r="Q99" s="111">
        <f t="shared" si="1"/>
        <v>-6.8750000000000006E-2</v>
      </c>
      <c r="R99" s="111">
        <f t="shared" si="1"/>
        <v>0</v>
      </c>
      <c r="S99" s="112">
        <f t="shared" si="1"/>
        <v>0</v>
      </c>
      <c r="U99" s="110">
        <f t="shared" si="1"/>
        <v>-2.06575</v>
      </c>
      <c r="V99" s="112">
        <f t="shared" si="1"/>
        <v>1.8203375000000004</v>
      </c>
      <c r="W99">
        <f t="shared" si="1"/>
        <v>0.66314000000000006</v>
      </c>
      <c r="X99">
        <f t="shared" si="1"/>
        <v>-1.3477075000000001</v>
      </c>
      <c r="Y99">
        <f t="shared" si="1"/>
        <v>0.13779750000000002</v>
      </c>
      <c r="Z99">
        <f t="shared" si="1"/>
        <v>0.37474999999999975</v>
      </c>
      <c r="AA99">
        <f t="shared" si="1"/>
        <v>2.1350000000000008E-2</v>
      </c>
      <c r="AB99">
        <f t="shared" si="1"/>
        <v>-9.4742500000000007E-2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U2" s="115" t="s">
        <v>231</v>
      </c>
      <c r="V2" s="116" t="s">
        <v>230</v>
      </c>
      <c r="W2" s="30" t="s">
        <v>263</v>
      </c>
      <c r="X2" t="s">
        <v>152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2.2999999999999998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2.2999999999999998</v>
      </c>
      <c r="W24">
        <v>0</v>
      </c>
      <c r="X24">
        <v>0</v>
      </c>
      <c r="Y24">
        <v>2.2999999999999998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1.53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1.53</v>
      </c>
      <c r="W25">
        <v>0</v>
      </c>
      <c r="X25">
        <v>0</v>
      </c>
      <c r="Y25">
        <v>1.53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4.7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4.7</v>
      </c>
      <c r="W26">
        <v>0</v>
      </c>
      <c r="X26">
        <v>0</v>
      </c>
      <c r="Y26">
        <v>4.7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1.63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1.63</v>
      </c>
      <c r="W27">
        <v>0</v>
      </c>
      <c r="X27">
        <v>0</v>
      </c>
      <c r="Y27">
        <v>1.63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4.7</v>
      </c>
      <c r="W28">
        <v>0</v>
      </c>
      <c r="X28">
        <v>0</v>
      </c>
      <c r="Y28">
        <v>4.7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4.9800000000000004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4.9800000000000004</v>
      </c>
      <c r="W29">
        <v>0</v>
      </c>
      <c r="X29">
        <v>0</v>
      </c>
      <c r="Y29">
        <v>4.9800000000000004</v>
      </c>
    </row>
    <row r="30" spans="7:25">
      <c r="G30" t="s">
        <v>72</v>
      </c>
      <c r="H30" s="115">
        <v>0</v>
      </c>
      <c r="I30" s="88">
        <v>19.16</v>
      </c>
      <c r="J30" s="88">
        <v>0</v>
      </c>
      <c r="K30" s="88">
        <v>0</v>
      </c>
      <c r="L30" s="88">
        <v>0</v>
      </c>
      <c r="M30" s="116">
        <v>1.1499999999999999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20.309999999999999</v>
      </c>
      <c r="W30">
        <v>19.16</v>
      </c>
      <c r="X30">
        <v>0</v>
      </c>
      <c r="Y30">
        <v>1.1499999999999999</v>
      </c>
    </row>
    <row r="31" spans="7:25">
      <c r="G31" t="s">
        <v>73</v>
      </c>
      <c r="H31" s="115">
        <v>0</v>
      </c>
      <c r="I31" s="88">
        <v>52.7</v>
      </c>
      <c r="J31" s="88">
        <v>0</v>
      </c>
      <c r="K31" s="88">
        <v>0</v>
      </c>
      <c r="L31" s="88">
        <v>0</v>
      </c>
      <c r="M31" s="116">
        <v>5.27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57.97</v>
      </c>
      <c r="W31">
        <v>52.7</v>
      </c>
      <c r="X31">
        <v>0</v>
      </c>
      <c r="Y31">
        <v>5.27</v>
      </c>
    </row>
    <row r="32" spans="7:25">
      <c r="G32" t="s">
        <v>74</v>
      </c>
      <c r="H32" s="115">
        <v>0</v>
      </c>
      <c r="I32" s="88">
        <v>71.86</v>
      </c>
      <c r="J32" s="88">
        <v>0</v>
      </c>
      <c r="K32" s="88">
        <v>0</v>
      </c>
      <c r="L32" s="88">
        <v>0</v>
      </c>
      <c r="M32" s="116">
        <v>4.41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76.27</v>
      </c>
      <c r="W32">
        <v>71.86</v>
      </c>
      <c r="X32">
        <v>0</v>
      </c>
      <c r="Y32">
        <v>4.41</v>
      </c>
    </row>
    <row r="33" spans="7:25">
      <c r="G33" t="s">
        <v>75</v>
      </c>
      <c r="H33" s="115">
        <v>0</v>
      </c>
      <c r="I33" s="88">
        <v>76.650000000000006</v>
      </c>
      <c r="J33" s="88">
        <v>0</v>
      </c>
      <c r="K33" s="88">
        <v>0</v>
      </c>
      <c r="L33" s="88">
        <v>0</v>
      </c>
      <c r="M33" s="116">
        <v>7.19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83.84</v>
      </c>
      <c r="W33">
        <v>76.650000000000006</v>
      </c>
      <c r="X33">
        <v>0</v>
      </c>
      <c r="Y33">
        <v>7.19</v>
      </c>
    </row>
    <row r="34" spans="7:25">
      <c r="G34" t="s">
        <v>76</v>
      </c>
      <c r="H34" s="115">
        <v>0</v>
      </c>
      <c r="I34" s="88">
        <v>95.82</v>
      </c>
      <c r="J34" s="88">
        <v>0</v>
      </c>
      <c r="K34" s="88">
        <v>0</v>
      </c>
      <c r="L34" s="88">
        <v>0</v>
      </c>
      <c r="M34" s="116">
        <v>2.11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97.93</v>
      </c>
      <c r="W34">
        <v>95.82</v>
      </c>
      <c r="X34">
        <v>0</v>
      </c>
      <c r="Y34">
        <v>2.11</v>
      </c>
    </row>
    <row r="35" spans="7:25">
      <c r="G35" t="s">
        <v>77</v>
      </c>
      <c r="H35" s="115">
        <v>0</v>
      </c>
      <c r="I35" s="88">
        <v>105.4</v>
      </c>
      <c r="J35" s="88">
        <v>0</v>
      </c>
      <c r="K35" s="88">
        <v>0</v>
      </c>
      <c r="L35" s="88">
        <v>0</v>
      </c>
      <c r="M35" s="116">
        <v>3.26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108.66</v>
      </c>
      <c r="W35">
        <v>105.4</v>
      </c>
      <c r="X35">
        <v>0</v>
      </c>
      <c r="Y35">
        <v>3.26</v>
      </c>
    </row>
    <row r="36" spans="7:25">
      <c r="G36" t="s">
        <v>78</v>
      </c>
      <c r="H36" s="115">
        <v>0</v>
      </c>
      <c r="I36" s="88">
        <v>95.81</v>
      </c>
      <c r="J36" s="88">
        <v>0</v>
      </c>
      <c r="K36" s="88">
        <v>33.54</v>
      </c>
      <c r="L36" s="88">
        <v>0</v>
      </c>
      <c r="M36" s="116">
        <v>4.7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134.05000000000001</v>
      </c>
      <c r="W36">
        <v>95.81</v>
      </c>
      <c r="X36">
        <v>33.54</v>
      </c>
      <c r="Y36">
        <v>4.7</v>
      </c>
    </row>
    <row r="37" spans="7:25">
      <c r="G37" t="s">
        <v>79</v>
      </c>
      <c r="H37" s="115">
        <v>0</v>
      </c>
      <c r="I37" s="88">
        <v>81.44</v>
      </c>
      <c r="J37" s="88">
        <v>0</v>
      </c>
      <c r="K37" s="88">
        <v>33.54</v>
      </c>
      <c r="L37" s="88">
        <v>0</v>
      </c>
      <c r="M37" s="116">
        <v>1.92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116.9</v>
      </c>
      <c r="W37">
        <v>81.44</v>
      </c>
      <c r="X37">
        <v>33.54</v>
      </c>
      <c r="Y37">
        <v>1.92</v>
      </c>
    </row>
    <row r="38" spans="7:25">
      <c r="G38" t="s">
        <v>80</v>
      </c>
      <c r="H38" s="115">
        <v>0</v>
      </c>
      <c r="I38" s="88">
        <v>71.86</v>
      </c>
      <c r="J38" s="88">
        <v>0</v>
      </c>
      <c r="K38" s="88">
        <v>33.54</v>
      </c>
      <c r="L38" s="88">
        <v>0</v>
      </c>
      <c r="M38" s="116">
        <v>4.22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109.62</v>
      </c>
      <c r="W38">
        <v>71.86</v>
      </c>
      <c r="X38">
        <v>33.54</v>
      </c>
      <c r="Y38">
        <v>4.22</v>
      </c>
    </row>
    <row r="39" spans="7:25">
      <c r="G39" t="s">
        <v>81</v>
      </c>
      <c r="H39" s="115">
        <v>0</v>
      </c>
      <c r="I39" s="88">
        <v>57.49</v>
      </c>
      <c r="J39" s="88">
        <v>0</v>
      </c>
      <c r="K39" s="88">
        <v>33.54</v>
      </c>
      <c r="L39" s="88">
        <v>0</v>
      </c>
      <c r="M39" s="116">
        <v>4.22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95.25</v>
      </c>
      <c r="W39">
        <v>57.49</v>
      </c>
      <c r="X39">
        <v>33.54</v>
      </c>
      <c r="Y39">
        <v>4.22</v>
      </c>
    </row>
    <row r="40" spans="7:25">
      <c r="G40" t="s">
        <v>82</v>
      </c>
      <c r="H40" s="115">
        <v>0</v>
      </c>
      <c r="I40" s="88">
        <v>52.7</v>
      </c>
      <c r="J40" s="88">
        <v>0</v>
      </c>
      <c r="K40" s="88">
        <v>0</v>
      </c>
      <c r="L40" s="88">
        <v>0</v>
      </c>
      <c r="M40" s="116">
        <v>8.43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61.13</v>
      </c>
      <c r="W40">
        <v>52.7</v>
      </c>
      <c r="X40">
        <v>0</v>
      </c>
      <c r="Y40">
        <v>8.43</v>
      </c>
    </row>
    <row r="41" spans="7:25">
      <c r="G41" t="s">
        <v>83</v>
      </c>
      <c r="H41" s="115">
        <v>0</v>
      </c>
      <c r="I41" s="88">
        <v>47.91</v>
      </c>
      <c r="J41" s="88">
        <v>0</v>
      </c>
      <c r="K41" s="88">
        <v>38.33</v>
      </c>
      <c r="L41" s="88">
        <v>0</v>
      </c>
      <c r="M41" s="116">
        <v>3.45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89.69</v>
      </c>
      <c r="W41">
        <v>47.91</v>
      </c>
      <c r="X41">
        <v>38.33</v>
      </c>
      <c r="Y41">
        <v>3.45</v>
      </c>
    </row>
    <row r="42" spans="7:25">
      <c r="G42" t="s">
        <v>84</v>
      </c>
      <c r="H42" s="115">
        <v>0</v>
      </c>
      <c r="I42" s="88">
        <v>47.91</v>
      </c>
      <c r="J42" s="88">
        <v>0</v>
      </c>
      <c r="K42" s="88">
        <v>38.33</v>
      </c>
      <c r="L42" s="88">
        <v>0</v>
      </c>
      <c r="M42" s="116">
        <v>3.83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90.07</v>
      </c>
      <c r="W42">
        <v>47.91</v>
      </c>
      <c r="X42">
        <v>38.33</v>
      </c>
      <c r="Y42">
        <v>3.83</v>
      </c>
    </row>
    <row r="43" spans="7:25">
      <c r="G43" t="s">
        <v>85</v>
      </c>
      <c r="H43" s="115">
        <v>0</v>
      </c>
      <c r="I43" s="88">
        <v>38.33</v>
      </c>
      <c r="J43" s="88">
        <v>0</v>
      </c>
      <c r="K43" s="88">
        <v>38.33</v>
      </c>
      <c r="L43" s="88">
        <v>0</v>
      </c>
      <c r="M43" s="116">
        <v>0.48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77.14</v>
      </c>
      <c r="W43">
        <v>38.33</v>
      </c>
      <c r="X43">
        <v>38.33</v>
      </c>
      <c r="Y43">
        <v>0.48</v>
      </c>
    </row>
    <row r="44" spans="7:25">
      <c r="G44" t="s">
        <v>86</v>
      </c>
      <c r="H44" s="115">
        <v>0</v>
      </c>
      <c r="I44" s="88">
        <v>23.96</v>
      </c>
      <c r="J44" s="88">
        <v>0</v>
      </c>
      <c r="K44" s="88">
        <v>38.32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62.28</v>
      </c>
      <c r="W44">
        <v>23.96</v>
      </c>
      <c r="X44">
        <v>38.32</v>
      </c>
      <c r="Y44">
        <v>0</v>
      </c>
    </row>
    <row r="45" spans="7:25">
      <c r="G45" t="s">
        <v>87</v>
      </c>
      <c r="H45" s="115">
        <v>0</v>
      </c>
      <c r="I45" s="88">
        <v>9.58</v>
      </c>
      <c r="J45" s="88">
        <v>0</v>
      </c>
      <c r="K45" s="88">
        <v>9.58</v>
      </c>
      <c r="L45" s="88">
        <v>0</v>
      </c>
      <c r="M45" s="116">
        <v>1.25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20.41</v>
      </c>
      <c r="W45">
        <v>9.58</v>
      </c>
      <c r="X45">
        <v>9.58</v>
      </c>
      <c r="Y45">
        <v>1.25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38.33</v>
      </c>
      <c r="L46" s="88">
        <v>0</v>
      </c>
      <c r="M46" s="116">
        <v>1.05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39.380000000000003</v>
      </c>
      <c r="W46">
        <v>0</v>
      </c>
      <c r="X46">
        <v>38.33</v>
      </c>
      <c r="Y46">
        <v>1.05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38.33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38.33</v>
      </c>
      <c r="W47">
        <v>0</v>
      </c>
      <c r="X47">
        <v>38.33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38.33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38.33</v>
      </c>
      <c r="W48">
        <v>0</v>
      </c>
      <c r="X48">
        <v>38.33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38.32</v>
      </c>
      <c r="L49" s="88">
        <v>0</v>
      </c>
      <c r="M49" s="116">
        <v>0.77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39.090000000000003</v>
      </c>
      <c r="W49">
        <v>0</v>
      </c>
      <c r="X49">
        <v>38.32</v>
      </c>
      <c r="Y49">
        <v>0.77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19.170000000000002</v>
      </c>
      <c r="L50" s="88">
        <v>0</v>
      </c>
      <c r="M50" s="116">
        <v>0.86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20.03</v>
      </c>
      <c r="W50">
        <v>0</v>
      </c>
      <c r="X50">
        <v>19.170000000000002</v>
      </c>
      <c r="Y50">
        <v>0.86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38.33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38.33</v>
      </c>
      <c r="W51">
        <v>0</v>
      </c>
      <c r="X51">
        <v>38.33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38.33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38.33</v>
      </c>
      <c r="W52">
        <v>0</v>
      </c>
      <c r="X52">
        <v>38.33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38.33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38.33</v>
      </c>
      <c r="W53">
        <v>0</v>
      </c>
      <c r="X53">
        <v>38.33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38.33</v>
      </c>
      <c r="L54" s="88">
        <v>0</v>
      </c>
      <c r="M54" s="116">
        <v>3.64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41.97</v>
      </c>
      <c r="W54">
        <v>0</v>
      </c>
      <c r="X54">
        <v>38.33</v>
      </c>
      <c r="Y54">
        <v>3.64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19.16</v>
      </c>
      <c r="L55" s="88">
        <v>0</v>
      </c>
      <c r="M55" s="116">
        <v>1.25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20.41</v>
      </c>
      <c r="W55">
        <v>0</v>
      </c>
      <c r="X55">
        <v>19.16</v>
      </c>
      <c r="Y55">
        <v>1.25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38.33</v>
      </c>
      <c r="L56" s="88">
        <v>0</v>
      </c>
      <c r="M56" s="116">
        <v>2.59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40.92</v>
      </c>
      <c r="W56">
        <v>0</v>
      </c>
      <c r="X56">
        <v>38.33</v>
      </c>
      <c r="Y56">
        <v>2.59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38.33</v>
      </c>
      <c r="L57" s="88">
        <v>0</v>
      </c>
      <c r="M57" s="116">
        <v>1.44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39.770000000000003</v>
      </c>
      <c r="W57">
        <v>0</v>
      </c>
      <c r="X57">
        <v>38.33</v>
      </c>
      <c r="Y57">
        <v>1.44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38.33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38.33</v>
      </c>
      <c r="W58">
        <v>0</v>
      </c>
      <c r="X58">
        <v>38.33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38.33</v>
      </c>
      <c r="L59" s="88">
        <v>0</v>
      </c>
      <c r="M59" s="116">
        <v>0.38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38.71</v>
      </c>
      <c r="W59">
        <v>0</v>
      </c>
      <c r="X59">
        <v>38.33</v>
      </c>
      <c r="Y59">
        <v>0.38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9.59</v>
      </c>
      <c r="L60" s="88">
        <v>0</v>
      </c>
      <c r="M60" s="116">
        <v>2.2000000000000002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11.79</v>
      </c>
      <c r="W60">
        <v>0</v>
      </c>
      <c r="X60">
        <v>9.59</v>
      </c>
      <c r="Y60">
        <v>2.2000000000000002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38.33</v>
      </c>
      <c r="L61" s="88">
        <v>0</v>
      </c>
      <c r="M61" s="116">
        <v>4.93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43.26</v>
      </c>
      <c r="W61">
        <v>0</v>
      </c>
      <c r="X61">
        <v>38.33</v>
      </c>
      <c r="Y61">
        <v>4.93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38.33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38.33</v>
      </c>
      <c r="W62">
        <v>0</v>
      </c>
      <c r="X62">
        <v>38.33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38.33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38.33</v>
      </c>
      <c r="W63">
        <v>0</v>
      </c>
      <c r="X63">
        <v>38.33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38.33</v>
      </c>
      <c r="L64" s="88">
        <v>0</v>
      </c>
      <c r="M64" s="116">
        <v>0.48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38.81</v>
      </c>
      <c r="W64">
        <v>0</v>
      </c>
      <c r="X64">
        <v>38.33</v>
      </c>
      <c r="Y64">
        <v>0.48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9.58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9.58</v>
      </c>
      <c r="W65">
        <v>0</v>
      </c>
      <c r="X65">
        <v>9.58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33.54</v>
      </c>
      <c r="L66" s="88">
        <v>0</v>
      </c>
      <c r="M66" s="116">
        <v>0.47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34.01</v>
      </c>
      <c r="W66">
        <v>0</v>
      </c>
      <c r="X66">
        <v>33.54</v>
      </c>
      <c r="Y66">
        <v>0.47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33.53</v>
      </c>
      <c r="L67" s="88">
        <v>0</v>
      </c>
      <c r="M67" s="116">
        <v>1.25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34.78</v>
      </c>
      <c r="W67">
        <v>0</v>
      </c>
      <c r="X67">
        <v>33.53</v>
      </c>
      <c r="Y67">
        <v>1.25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33.54</v>
      </c>
      <c r="L68" s="88">
        <v>0</v>
      </c>
      <c r="M68" s="116">
        <v>4.8099999999999996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38.35</v>
      </c>
      <c r="W68">
        <v>0</v>
      </c>
      <c r="X68">
        <v>33.54</v>
      </c>
      <c r="Y68">
        <v>4.8099999999999996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33.54</v>
      </c>
      <c r="L69" s="88">
        <v>0</v>
      </c>
      <c r="M69" s="116">
        <v>0.26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33.799999999999997</v>
      </c>
      <c r="W69">
        <v>0</v>
      </c>
      <c r="X69">
        <v>33.54</v>
      </c>
      <c r="Y69">
        <v>0.26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9.58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9.58</v>
      </c>
      <c r="W70">
        <v>0</v>
      </c>
      <c r="X70">
        <v>9.58</v>
      </c>
      <c r="Y70">
        <v>0</v>
      </c>
    </row>
    <row r="71" spans="7:25">
      <c r="G71" t="s">
        <v>113</v>
      </c>
      <c r="H71" s="115">
        <v>0</v>
      </c>
      <c r="I71" s="88">
        <v>19.16</v>
      </c>
      <c r="J71" s="88">
        <v>0</v>
      </c>
      <c r="K71" s="88">
        <v>33.54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52.7</v>
      </c>
      <c r="W71">
        <v>19.16</v>
      </c>
      <c r="X71">
        <v>33.54</v>
      </c>
      <c r="Y71">
        <v>0</v>
      </c>
    </row>
    <row r="72" spans="7:25">
      <c r="G72" t="s">
        <v>114</v>
      </c>
      <c r="H72" s="115">
        <v>0</v>
      </c>
      <c r="I72" s="88">
        <v>43.12</v>
      </c>
      <c r="J72" s="88">
        <v>0</v>
      </c>
      <c r="K72" s="88">
        <v>33.54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76.66</v>
      </c>
      <c r="W72">
        <v>43.12</v>
      </c>
      <c r="X72">
        <v>33.54</v>
      </c>
      <c r="Y72">
        <v>0</v>
      </c>
    </row>
    <row r="73" spans="7:25">
      <c r="G73" t="s">
        <v>115</v>
      </c>
      <c r="H73" s="115">
        <v>0</v>
      </c>
      <c r="I73" s="88">
        <v>52.7</v>
      </c>
      <c r="J73" s="88">
        <v>0</v>
      </c>
      <c r="K73" s="88">
        <v>33.54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86.24</v>
      </c>
      <c r="W73">
        <v>52.7</v>
      </c>
      <c r="X73">
        <v>33.54</v>
      </c>
      <c r="Y73">
        <v>0</v>
      </c>
    </row>
    <row r="74" spans="7:25">
      <c r="G74" t="s">
        <v>116</v>
      </c>
      <c r="H74" s="115">
        <v>0</v>
      </c>
      <c r="I74" s="88">
        <v>52.7</v>
      </c>
      <c r="J74" s="88">
        <v>0</v>
      </c>
      <c r="K74" s="88">
        <v>33.54</v>
      </c>
      <c r="L74" s="88">
        <v>0</v>
      </c>
      <c r="M74" s="116">
        <v>1.05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87.29</v>
      </c>
      <c r="W74">
        <v>52.7</v>
      </c>
      <c r="X74">
        <v>33.54</v>
      </c>
      <c r="Y74">
        <v>1.05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4.79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4.79</v>
      </c>
      <c r="W75">
        <v>0</v>
      </c>
      <c r="X75">
        <v>0</v>
      </c>
      <c r="Y75">
        <v>4.79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33.54</v>
      </c>
      <c r="L76" s="88">
        <v>0</v>
      </c>
      <c r="M76" s="116">
        <v>0.56999999999999995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34.11</v>
      </c>
      <c r="W76">
        <v>0</v>
      </c>
      <c r="X76">
        <v>33.54</v>
      </c>
      <c r="Y76">
        <v>0.56999999999999995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28.75</v>
      </c>
      <c r="L77" s="88">
        <v>0</v>
      </c>
      <c r="M77" s="116">
        <v>0.19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28.94</v>
      </c>
      <c r="W77">
        <v>0</v>
      </c>
      <c r="X77">
        <v>28.75</v>
      </c>
      <c r="Y77">
        <v>0.19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33.54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33.54</v>
      </c>
      <c r="W78">
        <v>0</v>
      </c>
      <c r="X78">
        <v>33.54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33.54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33.54</v>
      </c>
      <c r="W79">
        <v>0</v>
      </c>
      <c r="X79">
        <v>33.54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1.44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1.44</v>
      </c>
      <c r="W80">
        <v>0</v>
      </c>
      <c r="X80">
        <v>0</v>
      </c>
      <c r="Y80">
        <v>1.44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33.53</v>
      </c>
      <c r="L81" s="88">
        <v>0</v>
      </c>
      <c r="M81" s="116">
        <v>3.55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37.08</v>
      </c>
      <c r="W81">
        <v>0</v>
      </c>
      <c r="X81">
        <v>33.53</v>
      </c>
      <c r="Y81">
        <v>3.55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19.16</v>
      </c>
      <c r="L82" s="88">
        <v>0</v>
      </c>
      <c r="M82" s="116">
        <v>6.42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25.58</v>
      </c>
      <c r="W82">
        <v>0</v>
      </c>
      <c r="X82">
        <v>19.16</v>
      </c>
      <c r="Y82">
        <v>6.42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19.16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19.16</v>
      </c>
      <c r="W83">
        <v>0</v>
      </c>
      <c r="X83">
        <v>19.16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9.58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9.58</v>
      </c>
      <c r="W84">
        <v>0</v>
      </c>
      <c r="X84">
        <v>9.58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0.27906500000000006</v>
      </c>
      <c r="J99" s="111">
        <f t="shared" si="1"/>
        <v>0</v>
      </c>
      <c r="K99" s="111">
        <f t="shared" si="1"/>
        <v>0.36412749999999999</v>
      </c>
      <c r="L99" s="111">
        <f t="shared" si="1"/>
        <v>0</v>
      </c>
      <c r="M99" s="111">
        <f t="shared" si="1"/>
        <v>3.0030000000000001E-2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0.67322249999999972</v>
      </c>
      <c r="W99">
        <f t="shared" si="1"/>
        <v>0.27906500000000006</v>
      </c>
      <c r="X99">
        <f t="shared" si="1"/>
        <v>0.36412749999999999</v>
      </c>
      <c r="Y99">
        <f t="shared" si="1"/>
        <v>3.0030000000000001E-2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14.063654006099251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620.46731522860546</v>
      </c>
      <c r="P3" s="77">
        <v>79.599999999999994</v>
      </c>
      <c r="Q3" s="77">
        <v>17.25</v>
      </c>
      <c r="R3" s="80">
        <v>0</v>
      </c>
      <c r="S3" s="80">
        <v>0</v>
      </c>
      <c r="T3" s="78">
        <f>SUMPRODUCT(LTA!F3:AJ3,LTA!F$101:AJ$101,LTA!F$103:AJ$103)</f>
        <v>11.17</v>
      </c>
      <c r="U3" s="78">
        <f>SUMPRODUCT(LTA!F3:AJ3,LTA!F$102:AJ$102,LTA!F$103:AJ$103)</f>
        <v>39.35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-19</v>
      </c>
      <c r="AA3" s="117">
        <f>STOA!H3</f>
        <v>6.66</v>
      </c>
      <c r="AB3" s="117">
        <f>-STOA!N3</f>
        <v>-42.56</v>
      </c>
      <c r="AC3">
        <f>SUMIF(B3:AB3,"&gt;0")*$AC$2-SUMIF(B3:AB3,"&lt;0")*($AC$2/(1-$AC$2))+SUMIF(AI3:AR3,"&gt;0")*$AC$2-SUMIF(AI3:AR3,"&lt;0")*($AC$2/(1-$AC$2))</f>
        <v>8.7135813020381931</v>
      </c>
      <c r="AD3">
        <f>SUM(B3:AB3,AI3:AR3)-AC3</f>
        <v>747.31127756740557</v>
      </c>
      <c r="AE3">
        <f>'IDT-1'!B3</f>
        <v>0</v>
      </c>
      <c r="AF3" s="26"/>
      <c r="AG3">
        <f>SUM(AD3:AF3)+AT3</f>
        <v>747.31127756740557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-55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14.063654006099251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620.49321889147609</v>
      </c>
      <c r="P4" s="77">
        <v>55.57</v>
      </c>
      <c r="Q4" s="77">
        <v>17.25</v>
      </c>
      <c r="R4" s="80">
        <v>0</v>
      </c>
      <c r="S4" s="80">
        <v>0</v>
      </c>
      <c r="T4" s="78">
        <f>SUMPRODUCT(LTA!F4:AJ4,LTA!F$101:AJ$101,LTA!F$103:AJ$103)</f>
        <v>11.14</v>
      </c>
      <c r="U4" s="78">
        <f>SUMPRODUCT(LTA!F4:AJ4,LTA!F$102:AJ$102,LTA!F$103:AJ$103)</f>
        <v>39.89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-49</v>
      </c>
      <c r="AA4" s="117">
        <f>STOA!H4</f>
        <v>6.66</v>
      </c>
      <c r="AB4" s="117">
        <f>-STOA!N4</f>
        <v>-42.56</v>
      </c>
      <c r="AC4">
        <f t="shared" ref="AC4:AC67" si="0">SUMIF(B4:AB4,"&gt;0")*$AC$2-SUMIF(B4:AB4,"&lt;0")*($AC$2/(1-$AC$2))+SUMIF(AI4:AR4,"&gt;0")*$AC$2-SUMIF(AI4:AR4,"&lt;0")*($AC$2/(1-$AC$2))</f>
        <v>8.5689801469268208</v>
      </c>
      <c r="AD4">
        <f t="shared" ref="AD4:AD67" si="1">SUM(B4:AB4,AI4:AR4)-AC4</f>
        <v>716.96178238538755</v>
      </c>
      <c r="AE4">
        <f>'IDT-1'!B4</f>
        <v>0</v>
      </c>
      <c r="AF4" s="26"/>
      <c r="AG4">
        <f t="shared" ref="AG4:AG67" si="2">SUM(AD4:AF4)+AT4</f>
        <v>716.96178238538755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-32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14.063654006099251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609.37856447740546</v>
      </c>
      <c r="P5" s="77">
        <v>55.57</v>
      </c>
      <c r="Q5" s="77">
        <v>17.25</v>
      </c>
      <c r="R5" s="80">
        <v>0</v>
      </c>
      <c r="S5" s="80">
        <v>0</v>
      </c>
      <c r="T5" s="78">
        <f>SUMPRODUCT(LTA!F5:AJ5,LTA!F$101:AJ$101,LTA!F$103:AJ$103)</f>
        <v>11.219999999999999</v>
      </c>
      <c r="U5" s="78">
        <f>SUMPRODUCT(LTA!F5:AJ5,LTA!F$102:AJ$102,LTA!F$103:AJ$103)</f>
        <v>40.200000000000003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-62</v>
      </c>
      <c r="AA5" s="117">
        <f>STOA!H5</f>
        <v>6.66</v>
      </c>
      <c r="AB5" s="117">
        <f>-STOA!N5</f>
        <v>-42.56</v>
      </c>
      <c r="AC5">
        <f t="shared" si="0"/>
        <v>8.661043866049102</v>
      </c>
      <c r="AD5">
        <f t="shared" si="1"/>
        <v>685.14506425219474</v>
      </c>
      <c r="AE5">
        <f>'IDT-1'!B5</f>
        <v>0</v>
      </c>
      <c r="AF5" s="26"/>
      <c r="AG5">
        <f t="shared" si="2"/>
        <v>685.14506425219474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14.063654006099251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609.35868856747607</v>
      </c>
      <c r="P6" s="77">
        <v>55.57</v>
      </c>
      <c r="Q6" s="77">
        <v>17.25</v>
      </c>
      <c r="R6" s="80">
        <v>0</v>
      </c>
      <c r="S6" s="80">
        <v>0</v>
      </c>
      <c r="T6" s="78">
        <f>SUMPRODUCT(LTA!F6:AJ6,LTA!F$101:AJ$101,LTA!F$103:AJ$103)</f>
        <v>11.23</v>
      </c>
      <c r="U6" s="78">
        <f>SUMPRODUCT(LTA!F6:AJ6,LTA!F$102:AJ$102,LTA!F$103:AJ$103)</f>
        <v>40.92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-80</v>
      </c>
      <c r="AA6" s="117">
        <f>STOA!H6</f>
        <v>6.66</v>
      </c>
      <c r="AB6" s="117">
        <f>-STOA!N6</f>
        <v>-42.56</v>
      </c>
      <c r="AC6">
        <f t="shared" si="0"/>
        <v>8.835977380963433</v>
      </c>
      <c r="AD6">
        <f t="shared" si="1"/>
        <v>666.68025482735106</v>
      </c>
      <c r="AE6">
        <f>'IDT-1'!B6</f>
        <v>0</v>
      </c>
      <c r="AF6" s="26"/>
      <c r="AG6">
        <f t="shared" si="2"/>
        <v>666.68025482735106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-41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14.063654006099251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77.653880365798813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609.4951560477798</v>
      </c>
      <c r="P7" s="77">
        <v>55.57</v>
      </c>
      <c r="Q7" s="77">
        <v>17.25</v>
      </c>
      <c r="R7" s="80">
        <v>0</v>
      </c>
      <c r="S7" s="80">
        <v>0</v>
      </c>
      <c r="T7" s="78">
        <f>SUMPRODUCT(LTA!F7:AJ7,LTA!F$101:AJ$101,LTA!F$103:AJ$103)</f>
        <v>10.99</v>
      </c>
      <c r="U7" s="78">
        <f>SUMPRODUCT(LTA!F7:AJ7,LTA!F$102:AJ$102,LTA!F$103:AJ$103)</f>
        <v>41.22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-94</v>
      </c>
      <c r="AA7" s="117">
        <f>STOA!H7</f>
        <v>6.66</v>
      </c>
      <c r="AB7" s="117">
        <f>-STOA!N7</f>
        <v>-42.56</v>
      </c>
      <c r="AC7">
        <f t="shared" si="0"/>
        <v>8.9325783811007522</v>
      </c>
      <c r="AD7">
        <f t="shared" si="1"/>
        <v>643.41011203857715</v>
      </c>
      <c r="AE7">
        <f>'IDT-1'!B7</f>
        <v>0</v>
      </c>
      <c r="AF7" s="26"/>
      <c r="AG7">
        <f t="shared" si="2"/>
        <v>643.41011203857715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-44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14.063654006099251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77.653880365798813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609.52477138985023</v>
      </c>
      <c r="P8" s="77">
        <v>55.57</v>
      </c>
      <c r="Q8" s="77">
        <v>17.25</v>
      </c>
      <c r="R8" s="80">
        <v>0</v>
      </c>
      <c r="S8" s="80">
        <v>0</v>
      </c>
      <c r="T8" s="78">
        <f>SUMPRODUCT(LTA!F8:AJ8,LTA!F$101:AJ$101,LTA!F$103:AJ$103)</f>
        <v>10.96</v>
      </c>
      <c r="U8" s="78">
        <f>SUMPRODUCT(LTA!F8:AJ8,LTA!F$102:AJ$102,LTA!F$103:AJ$103)</f>
        <v>41.86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-108</v>
      </c>
      <c r="AA8" s="117">
        <f>STOA!H8</f>
        <v>6.66</v>
      </c>
      <c r="AB8" s="117">
        <f>-STOA!N8</f>
        <v>-42.56</v>
      </c>
      <c r="AC8">
        <f t="shared" si="0"/>
        <v>9.0713789089439043</v>
      </c>
      <c r="AD8">
        <f t="shared" si="1"/>
        <v>628.91092685280455</v>
      </c>
      <c r="AE8">
        <f>'IDT-1'!B8</f>
        <v>0</v>
      </c>
      <c r="AF8" s="26"/>
      <c r="AG8">
        <f t="shared" si="2"/>
        <v>628.91092685280455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-45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14.063654006099251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77.653880365798813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610.37114429514781</v>
      </c>
      <c r="P9" s="77">
        <v>55.57</v>
      </c>
      <c r="Q9" s="77">
        <v>17.25</v>
      </c>
      <c r="R9" s="80">
        <v>0</v>
      </c>
      <c r="S9" s="80">
        <v>0</v>
      </c>
      <c r="T9" s="78">
        <f>SUMPRODUCT(LTA!F9:AJ9,LTA!F$101:AJ$101,LTA!F$103:AJ$103)</f>
        <v>11.1</v>
      </c>
      <c r="U9" s="78">
        <f>SUMPRODUCT(LTA!F9:AJ9,LTA!F$102:AJ$102,LTA!F$103:AJ$103)</f>
        <v>42.44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-116</v>
      </c>
      <c r="AA9" s="117">
        <f>STOA!H9</f>
        <v>6.66</v>
      </c>
      <c r="AB9" s="117">
        <f>-STOA!N9</f>
        <v>-42.56</v>
      </c>
      <c r="AC9">
        <f t="shared" si="0"/>
        <v>9.1295536281214993</v>
      </c>
      <c r="AD9">
        <f t="shared" si="1"/>
        <v>625.41912503892434</v>
      </c>
      <c r="AE9">
        <f>'IDT-1'!B9</f>
        <v>0</v>
      </c>
      <c r="AF9" s="26"/>
      <c r="AG9">
        <f t="shared" si="2"/>
        <v>625.41912503892434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-42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14.063654006099251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77.653880365798813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610.3871492684184</v>
      </c>
      <c r="P10" s="77">
        <v>55.57</v>
      </c>
      <c r="Q10" s="77">
        <v>17.25</v>
      </c>
      <c r="R10" s="80">
        <v>0</v>
      </c>
      <c r="S10" s="80">
        <v>0</v>
      </c>
      <c r="T10" s="78">
        <f>SUMPRODUCT(LTA!F10:AJ10,LTA!F$101:AJ$101,LTA!F$103:AJ$103)</f>
        <v>11.07</v>
      </c>
      <c r="U10" s="78">
        <f>SUMPRODUCT(LTA!F10:AJ10,LTA!F$102:AJ$102,LTA!F$103:AJ$103)</f>
        <v>37.15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-124</v>
      </c>
      <c r="AA10" s="117">
        <f>STOA!H10</f>
        <v>6.66</v>
      </c>
      <c r="AB10" s="117">
        <f>-STOA!N10</f>
        <v>-42.56</v>
      </c>
      <c r="AC10">
        <f t="shared" si="0"/>
        <v>9.1539034920638418</v>
      </c>
      <c r="AD10">
        <f t="shared" si="1"/>
        <v>612.09078014825263</v>
      </c>
      <c r="AE10">
        <f>'IDT-1'!B10</f>
        <v>0</v>
      </c>
      <c r="AF10" s="26"/>
      <c r="AG10">
        <f t="shared" si="2"/>
        <v>612.09078014825263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-42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14.063654006099251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77.653880365798813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610.41073685754782</v>
      </c>
      <c r="P11" s="77">
        <v>55.57</v>
      </c>
      <c r="Q11" s="77">
        <v>17.25</v>
      </c>
      <c r="R11" s="80">
        <v>0</v>
      </c>
      <c r="S11" s="80">
        <v>0</v>
      </c>
      <c r="T11" s="78">
        <f>SUMPRODUCT(LTA!F11:AJ11,LTA!F$101:AJ$101,LTA!F$103:AJ$103)</f>
        <v>11.030000000000001</v>
      </c>
      <c r="U11" s="78">
        <f>SUMPRODUCT(LTA!F11:AJ11,LTA!F$102:AJ$102,LTA!F$103:AJ$103)</f>
        <v>37.21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-133</v>
      </c>
      <c r="AA11" s="117">
        <f>STOA!H11</f>
        <v>6.66</v>
      </c>
      <c r="AB11" s="117">
        <f>-STOA!N11</f>
        <v>-42.56</v>
      </c>
      <c r="AC11">
        <f t="shared" si="0"/>
        <v>9.2519464655923294</v>
      </c>
      <c r="AD11">
        <f t="shared" si="1"/>
        <v>601.03632476385349</v>
      </c>
      <c r="AE11">
        <f>'IDT-1'!B11</f>
        <v>0</v>
      </c>
      <c r="AF11" s="26"/>
      <c r="AG11">
        <f t="shared" si="2"/>
        <v>601.03632476385349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-44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14.063654006099251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77.653880365798813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610.43416606761832</v>
      </c>
      <c r="P12" s="77">
        <v>55.57</v>
      </c>
      <c r="Q12" s="77">
        <v>17.25</v>
      </c>
      <c r="R12" s="80">
        <v>0</v>
      </c>
      <c r="S12" s="80">
        <v>0</v>
      </c>
      <c r="T12" s="78">
        <f>SUMPRODUCT(LTA!F12:AJ12,LTA!F$101:AJ$101,LTA!F$103:AJ$103)</f>
        <v>10.92</v>
      </c>
      <c r="U12" s="78">
        <f>SUMPRODUCT(LTA!F12:AJ12,LTA!F$102:AJ$102,LTA!F$103:AJ$103)</f>
        <v>37.4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-142</v>
      </c>
      <c r="AA12" s="117">
        <f>STOA!H12</f>
        <v>6.66</v>
      </c>
      <c r="AB12" s="117">
        <f>-STOA!N12</f>
        <v>-42.56</v>
      </c>
      <c r="AC12">
        <f t="shared" si="0"/>
        <v>9.3238816628185113</v>
      </c>
      <c r="AD12">
        <f t="shared" si="1"/>
        <v>593.06781877669789</v>
      </c>
      <c r="AE12">
        <f>'IDT-1'!B12</f>
        <v>0</v>
      </c>
      <c r="AF12" s="26"/>
      <c r="AG12">
        <f t="shared" si="2"/>
        <v>593.06781877669789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14.063654006099251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77.653880365798813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626.71525147412274</v>
      </c>
      <c r="P13" s="77">
        <v>55.57</v>
      </c>
      <c r="Q13" s="77">
        <v>17.25</v>
      </c>
      <c r="R13" s="80">
        <v>0</v>
      </c>
      <c r="S13" s="80">
        <v>0</v>
      </c>
      <c r="T13" s="78">
        <f>SUMPRODUCT(LTA!F13:AJ13,LTA!F$101:AJ$101,LTA!F$103:AJ$103)</f>
        <v>11</v>
      </c>
      <c r="U13" s="78">
        <f>SUMPRODUCT(LTA!F13:AJ13,LTA!F$102:AJ$102,LTA!F$103:AJ$103)</f>
        <v>37.519999999999996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-145</v>
      </c>
      <c r="AA13" s="117">
        <f>STOA!H13</f>
        <v>6.66</v>
      </c>
      <c r="AB13" s="117">
        <f>-STOA!N13</f>
        <v>-42.56</v>
      </c>
      <c r="AC13">
        <f t="shared" si="0"/>
        <v>9.6553558923618521</v>
      </c>
      <c r="AD13">
        <f t="shared" si="1"/>
        <v>588.21742995365901</v>
      </c>
      <c r="AE13">
        <f>'IDT-1'!B13</f>
        <v>0</v>
      </c>
      <c r="AF13" s="26"/>
      <c r="AG13">
        <f t="shared" si="2"/>
        <v>588.21742995365901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-61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14.063654006099251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77.653880365798813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656.20867835058505</v>
      </c>
      <c r="P14" s="77">
        <v>55.57</v>
      </c>
      <c r="Q14" s="77">
        <v>17.25</v>
      </c>
      <c r="R14" s="80">
        <v>0</v>
      </c>
      <c r="S14" s="80">
        <v>0</v>
      </c>
      <c r="T14" s="78">
        <f>SUMPRODUCT(LTA!F14:AJ14,LTA!F$101:AJ$101,LTA!F$103:AJ$103)</f>
        <v>10.94</v>
      </c>
      <c r="U14" s="78">
        <f>SUMPRODUCT(LTA!F14:AJ14,LTA!F$102:AJ$102,LTA!F$103:AJ$103)</f>
        <v>35.660000000000004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-149</v>
      </c>
      <c r="AA14" s="117">
        <f>STOA!H14</f>
        <v>6.66</v>
      </c>
      <c r="AB14" s="117">
        <f>-STOA!N14</f>
        <v>-42.56</v>
      </c>
      <c r="AC14">
        <f t="shared" si="0"/>
        <v>10.182102129584971</v>
      </c>
      <c r="AD14">
        <f t="shared" si="1"/>
        <v>583.26411059289808</v>
      </c>
      <c r="AE14">
        <f>'IDT-1'!B14</f>
        <v>0</v>
      </c>
      <c r="AF14" s="26"/>
      <c r="AG14">
        <f t="shared" si="2"/>
        <v>583.26411059289808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-89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14.063654006099251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77.653880365798813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656.20380841491453</v>
      </c>
      <c r="P15" s="77">
        <v>55.57</v>
      </c>
      <c r="Q15" s="77">
        <v>17.25</v>
      </c>
      <c r="R15" s="80">
        <v>0</v>
      </c>
      <c r="S15" s="80">
        <v>0</v>
      </c>
      <c r="T15" s="78">
        <f>SUMPRODUCT(LTA!F15:AJ15,LTA!F$101:AJ$101,LTA!F$103:AJ$103)</f>
        <v>11.31</v>
      </c>
      <c r="U15" s="78">
        <f>SUMPRODUCT(LTA!F15:AJ15,LTA!F$102:AJ$102,LTA!F$103:AJ$103)</f>
        <v>31.450000000000003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-144</v>
      </c>
      <c r="AA15" s="117">
        <f>STOA!H15</f>
        <v>6.53</v>
      </c>
      <c r="AB15" s="117">
        <f>-STOA!N15</f>
        <v>-42.56</v>
      </c>
      <c r="AC15">
        <f t="shared" si="0"/>
        <v>10.120488891584484</v>
      </c>
      <c r="AD15">
        <f t="shared" si="1"/>
        <v>582.35085389522806</v>
      </c>
      <c r="AE15">
        <f>'IDT-1'!B15</f>
        <v>0</v>
      </c>
      <c r="AF15" s="26"/>
      <c r="AG15">
        <f t="shared" si="2"/>
        <v>582.35085389522806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-91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14.063654006099251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77.653880365798813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656.18640739698503</v>
      </c>
      <c r="P16" s="77">
        <v>55.57</v>
      </c>
      <c r="Q16" s="77">
        <v>17.25</v>
      </c>
      <c r="R16" s="80">
        <v>0</v>
      </c>
      <c r="S16" s="80">
        <v>0</v>
      </c>
      <c r="T16" s="78">
        <f>SUMPRODUCT(LTA!F16:AJ16,LTA!F$101:AJ$101,LTA!F$103:AJ$103)</f>
        <v>11.25</v>
      </c>
      <c r="U16" s="78">
        <f>SUMPRODUCT(LTA!F16:AJ16,LTA!F$102:AJ$102,LTA!F$103:AJ$103)</f>
        <v>31.380000000000003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-144</v>
      </c>
      <c r="AA16" s="117">
        <f>STOA!H16</f>
        <v>6.53</v>
      </c>
      <c r="AB16" s="117">
        <f>-STOA!N16</f>
        <v>-42.56</v>
      </c>
      <c r="AC16">
        <f t="shared" si="0"/>
        <v>10.110313635104509</v>
      </c>
      <c r="AD16">
        <f t="shared" si="1"/>
        <v>583.21362813377857</v>
      </c>
      <c r="AE16">
        <f>'IDT-1'!B16</f>
        <v>0</v>
      </c>
      <c r="AF16" s="26"/>
      <c r="AG16">
        <f t="shared" si="2"/>
        <v>583.21362813377857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14.063654006099251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77.653880365798813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623.84093952488797</v>
      </c>
      <c r="P17" s="77">
        <v>55.57</v>
      </c>
      <c r="Q17" s="77">
        <v>17.25</v>
      </c>
      <c r="R17" s="80">
        <v>0</v>
      </c>
      <c r="S17" s="80">
        <v>0</v>
      </c>
      <c r="T17" s="78">
        <f>SUMPRODUCT(LTA!F17:AJ17,LTA!F$101:AJ$101,LTA!F$103:AJ$103)</f>
        <v>11.219999999999999</v>
      </c>
      <c r="U17" s="78">
        <f>SUMPRODUCT(LTA!F17:AJ17,LTA!F$102:AJ$102,LTA!F$103:AJ$103)</f>
        <v>31.53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-140</v>
      </c>
      <c r="AA17" s="117">
        <f>STOA!H17</f>
        <v>6.53</v>
      </c>
      <c r="AB17" s="117">
        <f>-STOA!N17</f>
        <v>-42.56</v>
      </c>
      <c r="AC17">
        <f t="shared" si="0"/>
        <v>9.5337513095976103</v>
      </c>
      <c r="AD17">
        <f t="shared" si="1"/>
        <v>584.5647225871885</v>
      </c>
      <c r="AE17">
        <f>'IDT-1'!B17</f>
        <v>0</v>
      </c>
      <c r="AF17" s="26"/>
      <c r="AG17">
        <f t="shared" si="2"/>
        <v>584.5647225871885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14.063654006099251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77.653880365798813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623.81735492885787</v>
      </c>
      <c r="P18" s="77">
        <v>55.57</v>
      </c>
      <c r="Q18" s="77">
        <v>17.25</v>
      </c>
      <c r="R18" s="80">
        <v>0</v>
      </c>
      <c r="S18" s="80">
        <v>0</v>
      </c>
      <c r="T18" s="78">
        <f>SUMPRODUCT(LTA!F18:AJ18,LTA!F$101:AJ$101,LTA!F$103:AJ$103)</f>
        <v>11.040000000000001</v>
      </c>
      <c r="U18" s="78">
        <f>SUMPRODUCT(LTA!F18:AJ18,LTA!F$102:AJ$102,LTA!F$103:AJ$103)</f>
        <v>31.42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-135</v>
      </c>
      <c r="AA18" s="117">
        <f>STOA!H18</f>
        <v>6.53</v>
      </c>
      <c r="AB18" s="117">
        <f>-STOA!N18</f>
        <v>-42.56</v>
      </c>
      <c r="AC18">
        <f t="shared" si="0"/>
        <v>9.4866011275415687</v>
      </c>
      <c r="AD18">
        <f t="shared" si="1"/>
        <v>589.29828817321425</v>
      </c>
      <c r="AE18">
        <f>'IDT-1'!B18</f>
        <v>0</v>
      </c>
      <c r="AF18" s="26"/>
      <c r="AG18">
        <f t="shared" si="2"/>
        <v>589.29828817321425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-61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14.063654006099251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86.660447761194021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594.31155235609629</v>
      </c>
      <c r="P19" s="77">
        <v>55.57</v>
      </c>
      <c r="Q19" s="77">
        <v>17.25</v>
      </c>
      <c r="R19" s="80">
        <v>0</v>
      </c>
      <c r="S19" s="80">
        <v>0</v>
      </c>
      <c r="T19" s="78">
        <f>SUMPRODUCT(LTA!F19:AJ19,LTA!F$101:AJ$101,LTA!F$103:AJ$103)</f>
        <v>11.01</v>
      </c>
      <c r="U19" s="78">
        <f>SUMPRODUCT(LTA!F19:AJ19,LTA!F$102:AJ$102,LTA!F$103:AJ$103)</f>
        <v>31.54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-115</v>
      </c>
      <c r="AA19" s="117">
        <f>STOA!H19</f>
        <v>6.53</v>
      </c>
      <c r="AB19" s="117">
        <f>-STOA!N19</f>
        <v>-42.56</v>
      </c>
      <c r="AC19">
        <f t="shared" si="0"/>
        <v>8.7920684616934146</v>
      </c>
      <c r="AD19">
        <f t="shared" si="1"/>
        <v>627.58358566169613</v>
      </c>
      <c r="AE19">
        <f>'IDT-1'!B19</f>
        <v>0</v>
      </c>
      <c r="AF19" s="26"/>
      <c r="AG19">
        <f t="shared" si="2"/>
        <v>627.58358566169613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14.063654006099251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74.999999999999986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580.43259637148833</v>
      </c>
      <c r="P20" s="77">
        <v>55.57</v>
      </c>
      <c r="Q20" s="77">
        <v>17.25</v>
      </c>
      <c r="R20" s="80">
        <v>0</v>
      </c>
      <c r="S20" s="80">
        <v>0</v>
      </c>
      <c r="T20" s="78">
        <f>SUMPRODUCT(LTA!F20:AJ20,LTA!F$101:AJ$101,LTA!F$103:AJ$103)</f>
        <v>10.84</v>
      </c>
      <c r="U20" s="78">
        <f>SUMPRODUCT(LTA!F20:AJ20,LTA!F$102:AJ$102,LTA!F$103:AJ$103)</f>
        <v>36.76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-111</v>
      </c>
      <c r="AA20" s="117">
        <f>STOA!H20</f>
        <v>6.53</v>
      </c>
      <c r="AB20" s="117">
        <f>-STOA!N20</f>
        <v>-42.56</v>
      </c>
      <c r="AC20">
        <f t="shared" si="0"/>
        <v>8.3720522656310852</v>
      </c>
      <c r="AD20">
        <f t="shared" si="1"/>
        <v>634.5141981119566</v>
      </c>
      <c r="AE20">
        <f>'IDT-1'!B20</f>
        <v>0</v>
      </c>
      <c r="AF20" s="26"/>
      <c r="AG20">
        <f t="shared" si="2"/>
        <v>634.5141981119566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14.063654006099251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616.49234774600063</v>
      </c>
      <c r="P21" s="77">
        <v>55.57</v>
      </c>
      <c r="Q21" s="77">
        <v>17.25</v>
      </c>
      <c r="R21" s="80">
        <v>0</v>
      </c>
      <c r="S21" s="80">
        <v>0</v>
      </c>
      <c r="T21" s="78">
        <f>SUMPRODUCT(LTA!F21:AJ21,LTA!F$101:AJ$101,LTA!F$103:AJ$103)</f>
        <v>11.31</v>
      </c>
      <c r="U21" s="78">
        <f>SUMPRODUCT(LTA!F21:AJ21,LTA!F$102:AJ$102,LTA!F$103:AJ$103)</f>
        <v>37.26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-86</v>
      </c>
      <c r="AA21" s="117">
        <f>STOA!H21</f>
        <v>6.53</v>
      </c>
      <c r="AB21" s="117">
        <f>-STOA!N21</f>
        <v>-42.56</v>
      </c>
      <c r="AC21">
        <f t="shared" si="0"/>
        <v>8.7067922052489859</v>
      </c>
      <c r="AD21">
        <f t="shared" si="1"/>
        <v>670.20920954685084</v>
      </c>
      <c r="AE21">
        <f>'IDT-1'!B21</f>
        <v>0</v>
      </c>
      <c r="AF21" s="26"/>
      <c r="AG21">
        <f t="shared" si="2"/>
        <v>670.20920954685084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14.063654006099251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618.54679571566157</v>
      </c>
      <c r="P22" s="77">
        <v>55.57</v>
      </c>
      <c r="Q22" s="77">
        <v>17.25</v>
      </c>
      <c r="R22" s="80">
        <v>0</v>
      </c>
      <c r="S22" s="80">
        <v>0</v>
      </c>
      <c r="T22" s="78">
        <f>SUMPRODUCT(LTA!F22:AJ22,LTA!F$101:AJ$101,LTA!F$103:AJ$103)</f>
        <v>11.170000000000002</v>
      </c>
      <c r="U22" s="78">
        <f>SUMPRODUCT(LTA!F22:AJ22,LTA!F$102:AJ$102,LTA!F$103:AJ$103)</f>
        <v>37.71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-33</v>
      </c>
      <c r="AA22" s="117">
        <f>STOA!H22</f>
        <v>6.53</v>
      </c>
      <c r="AB22" s="117">
        <f>-STOA!N22</f>
        <v>-42.56</v>
      </c>
      <c r="AC22">
        <f t="shared" si="0"/>
        <v>8.3724742464941926</v>
      </c>
      <c r="AD22">
        <f t="shared" si="1"/>
        <v>712.90797547526654</v>
      </c>
      <c r="AE22">
        <f>'IDT-1'!B22</f>
        <v>0</v>
      </c>
      <c r="AF22" s="26"/>
      <c r="AG22">
        <f t="shared" si="2"/>
        <v>712.90797547526654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-39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14.063654006099251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75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647.02679599685121</v>
      </c>
      <c r="P23" s="77">
        <v>55.57</v>
      </c>
      <c r="Q23" s="77">
        <v>17.25</v>
      </c>
      <c r="R23" s="80">
        <v>0</v>
      </c>
      <c r="S23" s="80">
        <v>0</v>
      </c>
      <c r="T23" s="78">
        <f>SUMPRODUCT(LTA!F23:AJ23,LTA!F$101:AJ$101,LTA!F$103:AJ$103)</f>
        <v>11.2</v>
      </c>
      <c r="U23" s="78">
        <f>SUMPRODUCT(LTA!F23:AJ23,LTA!F$102:AJ$102,LTA!F$103:AJ$103)</f>
        <v>37.71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6.53</v>
      </c>
      <c r="AB23" s="117">
        <f>-STOA!N23</f>
        <v>-42.56</v>
      </c>
      <c r="AC23">
        <f t="shared" si="0"/>
        <v>8.3481402957806061</v>
      </c>
      <c r="AD23">
        <f t="shared" si="1"/>
        <v>772.44230970717001</v>
      </c>
      <c r="AE23">
        <f>'IDT-1'!B23</f>
        <v>0</v>
      </c>
      <c r="AF23" s="26"/>
      <c r="AG23">
        <f t="shared" si="2"/>
        <v>772.44230970717001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-41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14.063654006099251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75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657.03484242635625</v>
      </c>
      <c r="P24" s="77">
        <v>117.11999999999999</v>
      </c>
      <c r="Q24" s="77">
        <v>17.249999999999996</v>
      </c>
      <c r="R24" s="80">
        <v>0</v>
      </c>
      <c r="S24" s="80">
        <v>0</v>
      </c>
      <c r="T24" s="78">
        <f>SUMPRODUCT(LTA!F24:AJ24,LTA!F$101:AJ$101,LTA!F$103:AJ$103)</f>
        <v>11.22</v>
      </c>
      <c r="U24" s="78">
        <f>SUMPRODUCT(LTA!F24:AJ24,LTA!F$102:AJ$102,LTA!F$103:AJ$103)</f>
        <v>37.869999999999997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6.53</v>
      </c>
      <c r="AB24" s="117">
        <f>-STOA!N24</f>
        <v>-42.56</v>
      </c>
      <c r="AC24">
        <f t="shared" si="0"/>
        <v>8.9883132318824455</v>
      </c>
      <c r="AD24">
        <f t="shared" si="1"/>
        <v>842.5401832005731</v>
      </c>
      <c r="AE24">
        <f>'IDT-1'!B24</f>
        <v>0</v>
      </c>
      <c r="AF24" s="26"/>
      <c r="AG24">
        <f t="shared" si="2"/>
        <v>842.5401832005731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-42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4.2187291571108396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-1.9456249999999999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705.52710244639275</v>
      </c>
      <c r="P25" s="77">
        <v>117.12</v>
      </c>
      <c r="Q25" s="77">
        <v>37.964392501735709</v>
      </c>
      <c r="R25" s="80">
        <v>0</v>
      </c>
      <c r="S25" s="80">
        <v>0</v>
      </c>
      <c r="T25" s="78">
        <f>SUMPRODUCT(LTA!F25:AJ25,LTA!F$101:AJ$101,LTA!F$103:AJ$103)</f>
        <v>16.07</v>
      </c>
      <c r="U25" s="78">
        <f>SUMPRODUCT(LTA!F25:AJ25,LTA!F$102:AJ$102,LTA!F$103:AJ$103)</f>
        <v>37.94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6.53</v>
      </c>
      <c r="AB25" s="117">
        <f>-STOA!N25</f>
        <v>-42.56</v>
      </c>
      <c r="AC25">
        <f t="shared" si="0"/>
        <v>8.9599925863311114</v>
      </c>
      <c r="AD25">
        <f t="shared" si="1"/>
        <v>919.81460651890825</v>
      </c>
      <c r="AE25">
        <f>'IDT-1'!B25</f>
        <v>0</v>
      </c>
      <c r="AF25" s="26"/>
      <c r="AG25">
        <f t="shared" si="2"/>
        <v>919.81460651890825</v>
      </c>
      <c r="AI25" s="75">
        <f>PXIL!H25</f>
        <v>0</v>
      </c>
      <c r="AJ25" s="75">
        <f>PXIL!N25</f>
        <v>0</v>
      </c>
      <c r="AK25" s="75">
        <f>RTM_IEX!H25</f>
        <v>47.91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4.2187291571108396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-1.9456249999999999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842.84479112672659</v>
      </c>
      <c r="P26" s="77">
        <v>117.12</v>
      </c>
      <c r="Q26" s="77">
        <v>37.964392501735709</v>
      </c>
      <c r="R26" s="80">
        <v>0</v>
      </c>
      <c r="S26" s="80">
        <v>0</v>
      </c>
      <c r="T26" s="78">
        <f>SUMPRODUCT(LTA!F26:AJ26,LTA!F$101:AJ$101,LTA!F$103:AJ$103)</f>
        <v>15.27</v>
      </c>
      <c r="U26" s="78">
        <f>SUMPRODUCT(LTA!F26:AJ26,LTA!F$102:AJ$102,LTA!F$103:AJ$103)</f>
        <v>38.019999999999996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6.53</v>
      </c>
      <c r="AB26" s="117">
        <f>-STOA!N26</f>
        <v>-42.56</v>
      </c>
      <c r="AC26">
        <f t="shared" si="0"/>
        <v>9.9849962467180493</v>
      </c>
      <c r="AD26">
        <f t="shared" si="1"/>
        <v>1035.267291538855</v>
      </c>
      <c r="AE26">
        <f>'IDT-1'!B26</f>
        <v>0</v>
      </c>
      <c r="AF26" s="26"/>
      <c r="AG26">
        <f t="shared" si="2"/>
        <v>1035.267291538855</v>
      </c>
      <c r="AI26" s="75">
        <f>PXIL!H26</f>
        <v>0</v>
      </c>
      <c r="AJ26" s="75">
        <f>PXIL!N26</f>
        <v>0</v>
      </c>
      <c r="AK26" s="75">
        <f>RTM_IEX!H26</f>
        <v>27.79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14.063654006099251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-1.9456249999999999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1052.6424236502799</v>
      </c>
      <c r="P27" s="77">
        <v>117.12</v>
      </c>
      <c r="Q27" s="77">
        <v>37.964392501735709</v>
      </c>
      <c r="R27" s="80">
        <v>0</v>
      </c>
      <c r="S27" s="80">
        <v>0</v>
      </c>
      <c r="T27" s="78">
        <f>SUMPRODUCT(LTA!F27:AJ27,LTA!F$101:AJ$101,LTA!F$103:AJ$103)</f>
        <v>14.85</v>
      </c>
      <c r="U27" s="78">
        <f>SUMPRODUCT(LTA!F27:AJ27,LTA!F$102:AJ$102,LTA!F$103:AJ$103)</f>
        <v>37.980000000000004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6.61</v>
      </c>
      <c r="AB27" s="117">
        <f>-STOA!N27</f>
        <v>-282.48</v>
      </c>
      <c r="AC27">
        <f t="shared" si="0"/>
        <v>14.381763106721518</v>
      </c>
      <c r="AD27">
        <f t="shared" si="1"/>
        <v>1048.533082051393</v>
      </c>
      <c r="AE27">
        <f>'IDT-1'!B27</f>
        <v>108</v>
      </c>
      <c r="AF27" s="26"/>
      <c r="AG27">
        <f t="shared" si="2"/>
        <v>1156.533082051393</v>
      </c>
      <c r="AI27" s="75">
        <f>PXIL!H27</f>
        <v>0</v>
      </c>
      <c r="AJ27" s="75">
        <f>PXIL!N27</f>
        <v>0</v>
      </c>
      <c r="AK27" s="75">
        <f>RTM_IEX!H27</f>
        <v>66.11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14.063654006099251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-1.9456249999999999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1090.4411925213078</v>
      </c>
      <c r="P28" s="77">
        <v>117.12</v>
      </c>
      <c r="Q28" s="77">
        <v>37.964392501735709</v>
      </c>
      <c r="R28" s="80">
        <v>0.49480392156862746</v>
      </c>
      <c r="S28" s="80">
        <v>0</v>
      </c>
      <c r="T28" s="78">
        <f>SUMPRODUCT(LTA!F28:AJ28,LTA!F$101:AJ$101,LTA!F$103:AJ$103)</f>
        <v>13.99</v>
      </c>
      <c r="U28" s="78">
        <f>SUMPRODUCT(LTA!F28:AJ28,LTA!F$102:AJ$102,LTA!F$103:AJ$103)</f>
        <v>38.159999999999997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6.61</v>
      </c>
      <c r="AB28" s="117">
        <f>-STOA!N28</f>
        <v>-282.48</v>
      </c>
      <c r="AC28">
        <f t="shared" si="0"/>
        <v>14.864562547296368</v>
      </c>
      <c r="AD28">
        <f t="shared" si="1"/>
        <v>1102.913855403415</v>
      </c>
      <c r="AE28">
        <f>'IDT-1'!B28</f>
        <v>181</v>
      </c>
      <c r="AF28" s="26"/>
      <c r="AG28">
        <f t="shared" si="2"/>
        <v>1283.913855403415</v>
      </c>
      <c r="AI28" s="75">
        <f>PXIL!H28</f>
        <v>0</v>
      </c>
      <c r="AJ28" s="75">
        <f>PXIL!N28</f>
        <v>0</v>
      </c>
      <c r="AK28" s="75">
        <f>RTM_IEX!H28</f>
        <v>83.36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14.063654006099251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-1.9456249999999999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1112.7591874222283</v>
      </c>
      <c r="P29" s="77">
        <v>117.12</v>
      </c>
      <c r="Q29" s="77">
        <v>37.964392501735709</v>
      </c>
      <c r="R29" s="80">
        <v>1.9499999999999995</v>
      </c>
      <c r="S29" s="80">
        <v>0</v>
      </c>
      <c r="T29" s="78">
        <f>SUMPRODUCT(LTA!F29:AJ29,LTA!F$101:AJ$101,LTA!F$103:AJ$103)</f>
        <v>13.870000000000001</v>
      </c>
      <c r="U29" s="78">
        <f>SUMPRODUCT(LTA!F29:AJ29,LTA!F$102:AJ$102,LTA!F$103:AJ$103)</f>
        <v>46.71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33.44</v>
      </c>
      <c r="AB29" s="117">
        <f>-STOA!N29</f>
        <v>-282.48</v>
      </c>
      <c r="AC29">
        <f t="shared" si="0"/>
        <v>15.417934627914663</v>
      </c>
      <c r="AD29">
        <f t="shared" si="1"/>
        <v>1165.2436743021487</v>
      </c>
      <c r="AE29">
        <f>'IDT-1'!B29</f>
        <v>229.21100000000001</v>
      </c>
      <c r="AF29" s="26"/>
      <c r="AG29">
        <f t="shared" si="2"/>
        <v>1394.4546743021488</v>
      </c>
      <c r="AI29" s="75">
        <f>PXIL!H29</f>
        <v>0</v>
      </c>
      <c r="AJ29" s="75">
        <f>PXIL!N29</f>
        <v>0</v>
      </c>
      <c r="AK29" s="75">
        <f>RTM_IEX!H29</f>
        <v>87.21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14.063654006099251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-1.9456249999999999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1123.5942672925928</v>
      </c>
      <c r="P30" s="77">
        <v>117.12</v>
      </c>
      <c r="Q30" s="77">
        <v>37.964392501735709</v>
      </c>
      <c r="R30" s="80">
        <v>7.21</v>
      </c>
      <c r="S30" s="80">
        <v>0</v>
      </c>
      <c r="T30" s="78">
        <f>SUMPRODUCT(LTA!F30:AJ30,LTA!F$101:AJ$101,LTA!F$103:AJ$103)</f>
        <v>13.75</v>
      </c>
      <c r="U30" s="78">
        <f>SUMPRODUCT(LTA!F30:AJ30,LTA!F$102:AJ$102,LTA!F$103:AJ$103)</f>
        <v>46.870000000000005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126.39</v>
      </c>
      <c r="AB30" s="117">
        <f>-STOA!N30</f>
        <v>-282.48</v>
      </c>
      <c r="AC30">
        <f t="shared" si="0"/>
        <v>16.428483330773872</v>
      </c>
      <c r="AD30">
        <f t="shared" si="1"/>
        <v>1279.0682054696542</v>
      </c>
      <c r="AE30">
        <f>'IDT-1'!B30</f>
        <v>181.489</v>
      </c>
      <c r="AF30" s="26"/>
      <c r="AG30">
        <f t="shared" si="2"/>
        <v>1460.5572054696543</v>
      </c>
      <c r="AI30" s="75">
        <f>PXIL!H30</f>
        <v>0</v>
      </c>
      <c r="AJ30" s="75">
        <f>PXIL!N30</f>
        <v>0</v>
      </c>
      <c r="AK30" s="75">
        <f>RTM_IEX!H30</f>
        <v>92.96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5.2647069834591154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-1.9456249999999999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1121.2475402260709</v>
      </c>
      <c r="P31" s="77">
        <v>117.12</v>
      </c>
      <c r="Q31" s="77">
        <v>37.964392501735709</v>
      </c>
      <c r="R31" s="80">
        <v>20.580000000000002</v>
      </c>
      <c r="S31" s="80">
        <v>0</v>
      </c>
      <c r="T31" s="78">
        <f>SUMPRODUCT(LTA!F31:AJ31,LTA!F$101:AJ$101,LTA!F$103:AJ$103)</f>
        <v>13.77</v>
      </c>
      <c r="U31" s="78">
        <f>SUMPRODUCT(LTA!F31:AJ31,LTA!F$102:AJ$102,LTA!F$103:AJ$103)</f>
        <v>47.28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209.93</v>
      </c>
      <c r="AB31" s="117">
        <f>-STOA!N31</f>
        <v>-282.48</v>
      </c>
      <c r="AC31">
        <f t="shared" si="0"/>
        <v>16.967697398789245</v>
      </c>
      <c r="AD31">
        <f t="shared" si="1"/>
        <v>1339.8033173124766</v>
      </c>
      <c r="AE31">
        <f>'IDT-1'!B31</f>
        <v>131.05799999999999</v>
      </c>
      <c r="AF31" s="26"/>
      <c r="AG31">
        <f t="shared" si="2"/>
        <v>1470.8613173124766</v>
      </c>
      <c r="AI31" s="75">
        <f>PXIL!H31</f>
        <v>0</v>
      </c>
      <c r="AJ31" s="75">
        <f>PXIL!N31</f>
        <v>0</v>
      </c>
      <c r="AK31" s="75">
        <f>RTM_IEX!H31</f>
        <v>68.040000000000006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5.2647069834591154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-1.9456249999999999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1120.1145954300105</v>
      </c>
      <c r="P32" s="77">
        <v>117.12</v>
      </c>
      <c r="Q32" s="77">
        <v>37.964392501735709</v>
      </c>
      <c r="R32" s="80">
        <v>38.5</v>
      </c>
      <c r="S32" s="80">
        <v>0</v>
      </c>
      <c r="T32" s="78">
        <f>SUMPRODUCT(LTA!F32:AJ32,LTA!F$101:AJ$101,LTA!F$103:AJ$103)</f>
        <v>14.149999999999999</v>
      </c>
      <c r="U32" s="78">
        <f>SUMPRODUCT(LTA!F32:AJ32,LTA!F$102:AJ$102,LTA!F$103:AJ$103)</f>
        <v>47.73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247.93</v>
      </c>
      <c r="AB32" s="117">
        <f>-STOA!N32</f>
        <v>-282.48</v>
      </c>
      <c r="AC32">
        <f t="shared" si="0"/>
        <v>17.541431484583917</v>
      </c>
      <c r="AD32">
        <f t="shared" si="1"/>
        <v>1404.426638430622</v>
      </c>
      <c r="AE32">
        <f>'IDT-1'!B32</f>
        <v>107.235</v>
      </c>
      <c r="AF32" s="26"/>
      <c r="AG32">
        <f t="shared" si="2"/>
        <v>1511.6616384306219</v>
      </c>
      <c r="AI32" s="75">
        <f>PXIL!H32</f>
        <v>0</v>
      </c>
      <c r="AJ32" s="75">
        <f>PXIL!N32</f>
        <v>0</v>
      </c>
      <c r="AK32" s="75">
        <f>RTM_IEX!H32</f>
        <v>77.62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14.063654006099251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-1.9456249999999999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1111.3385910159395</v>
      </c>
      <c r="P33" s="77">
        <v>117.12</v>
      </c>
      <c r="Q33" s="77">
        <v>37.964392501735709</v>
      </c>
      <c r="R33" s="80">
        <v>38.5</v>
      </c>
      <c r="S33" s="80">
        <v>0</v>
      </c>
      <c r="T33" s="78">
        <f>SUMPRODUCT(LTA!F33:AJ33,LTA!F$101:AJ$101,LTA!F$103:AJ$103)</f>
        <v>17.8</v>
      </c>
      <c r="U33" s="78">
        <f>SUMPRODUCT(LTA!F33:AJ33,LTA!F$102:AJ$102,LTA!F$103:AJ$103)</f>
        <v>50.7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281.83000000000004</v>
      </c>
      <c r="AB33" s="117">
        <f>-STOA!N33</f>
        <v>-282.48</v>
      </c>
      <c r="AC33">
        <f t="shared" si="0"/>
        <v>17.839161379539323</v>
      </c>
      <c r="AD33">
        <f t="shared" si="1"/>
        <v>1437.9618511442352</v>
      </c>
      <c r="AE33">
        <f>'IDT-1'!B33</f>
        <v>109.13</v>
      </c>
      <c r="AF33" s="26"/>
      <c r="AG33">
        <f t="shared" si="2"/>
        <v>1547.0918511442351</v>
      </c>
      <c r="AI33" s="75">
        <f>PXIL!H33</f>
        <v>0</v>
      </c>
      <c r="AJ33" s="75">
        <f>PXIL!N33</f>
        <v>0</v>
      </c>
      <c r="AK33" s="75">
        <f>RTM_IEX!H33</f>
        <v>70.91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14.063654006099251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-1.9456249999999999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1074.7977585469393</v>
      </c>
      <c r="P34" s="77">
        <v>117.12</v>
      </c>
      <c r="Q34" s="77">
        <v>37.964392501735709</v>
      </c>
      <c r="R34" s="80">
        <v>38.5</v>
      </c>
      <c r="S34" s="80">
        <v>0</v>
      </c>
      <c r="T34" s="78">
        <f>SUMPRODUCT(LTA!F34:AJ34,LTA!F$101:AJ$101,LTA!F$103:AJ$103)</f>
        <v>36.520000000000003</v>
      </c>
      <c r="U34" s="78">
        <f>SUMPRODUCT(LTA!F34:AJ34,LTA!F$102:AJ$102,LTA!F$103:AJ$103)</f>
        <v>50.929999999999993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341.09</v>
      </c>
      <c r="AB34" s="117">
        <f>-STOA!N34</f>
        <v>-282.48</v>
      </c>
      <c r="AC34">
        <f t="shared" si="0"/>
        <v>18.188954053812122</v>
      </c>
      <c r="AD34">
        <f t="shared" si="1"/>
        <v>1477.3612260009622</v>
      </c>
      <c r="AE34">
        <f>'IDT-1'!B34</f>
        <v>82.507000000000005</v>
      </c>
      <c r="AF34" s="26"/>
      <c r="AG34">
        <f t="shared" si="2"/>
        <v>1559.8682260009623</v>
      </c>
      <c r="AI34" s="75">
        <f>PXIL!H34</f>
        <v>0</v>
      </c>
      <c r="AJ34" s="75">
        <f>PXIL!N34</f>
        <v>0</v>
      </c>
      <c r="AK34" s="75">
        <f>RTM_IEX!H34</f>
        <v>68.989999999999995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14.063654006099251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-1.9456249999999999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1044.2643579524774</v>
      </c>
      <c r="P35" s="77">
        <v>117.12</v>
      </c>
      <c r="Q35" s="77">
        <v>37.964392501735709</v>
      </c>
      <c r="R35" s="80">
        <v>43.500000000000007</v>
      </c>
      <c r="S35" s="80">
        <v>0</v>
      </c>
      <c r="T35" s="78">
        <f>SUMPRODUCT(LTA!F35:AJ35,LTA!F$101:AJ$101,LTA!F$103:AJ$103)</f>
        <v>62.800000000000004</v>
      </c>
      <c r="U35" s="78">
        <f>SUMPRODUCT(LTA!F35:AJ35,LTA!F$102:AJ$102,LTA!F$103:AJ$103)</f>
        <v>51.089999999999996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374.38</v>
      </c>
      <c r="AB35" s="117">
        <f>-STOA!N35</f>
        <v>-282.48</v>
      </c>
      <c r="AC35">
        <f t="shared" si="0"/>
        <v>18.515228128580858</v>
      </c>
      <c r="AD35">
        <f t="shared" si="1"/>
        <v>1514.1115513317313</v>
      </c>
      <c r="AE35">
        <f>'IDT-1'!B35</f>
        <v>48.104999999999997</v>
      </c>
      <c r="AF35" s="26"/>
      <c r="AG35">
        <f t="shared" si="2"/>
        <v>1562.2165513317314</v>
      </c>
      <c r="AI35" s="75">
        <f>PXIL!H35</f>
        <v>0</v>
      </c>
      <c r="AJ35" s="75">
        <f>PXIL!N35</f>
        <v>0</v>
      </c>
      <c r="AK35" s="75">
        <f>RTM_IEX!H35</f>
        <v>71.87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14.063654006099251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-1.9456249999999999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1011.6206700369772</v>
      </c>
      <c r="P36" s="77">
        <v>117.12</v>
      </c>
      <c r="Q36" s="77">
        <v>37.964392501735709</v>
      </c>
      <c r="R36" s="80">
        <v>43.500000000000007</v>
      </c>
      <c r="S36" s="80">
        <v>0</v>
      </c>
      <c r="T36" s="78">
        <f>SUMPRODUCT(LTA!F36:AJ36,LTA!F$101:AJ$101,LTA!F$103:AJ$103)</f>
        <v>99.31</v>
      </c>
      <c r="U36" s="78">
        <f>SUMPRODUCT(LTA!F36:AJ36,LTA!F$102:AJ$102,LTA!F$103:AJ$103)</f>
        <v>51.13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403.42</v>
      </c>
      <c r="AB36" s="117">
        <f>-STOA!N36</f>
        <v>-282.48</v>
      </c>
      <c r="AC36">
        <f t="shared" si="0"/>
        <v>18.779811674924456</v>
      </c>
      <c r="AD36">
        <f t="shared" si="1"/>
        <v>1543.9132798698879</v>
      </c>
      <c r="AE36">
        <f>'IDT-1'!B36</f>
        <v>37.271999999999998</v>
      </c>
      <c r="AF36" s="26"/>
      <c r="AG36">
        <f t="shared" si="2"/>
        <v>1581.1852798698878</v>
      </c>
      <c r="AI36" s="75">
        <f>PXIL!H36</f>
        <v>0</v>
      </c>
      <c r="AJ36" s="75">
        <f>PXIL!N36</f>
        <v>0</v>
      </c>
      <c r="AK36" s="75">
        <f>RTM_IEX!H36</f>
        <v>68.989999999999995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14.063654006099251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-1.9456249999999999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1015.284085706428</v>
      </c>
      <c r="P37" s="77">
        <v>117.12</v>
      </c>
      <c r="Q37" s="77">
        <v>37.964392501735709</v>
      </c>
      <c r="R37" s="80">
        <v>43.500000000000007</v>
      </c>
      <c r="S37" s="80">
        <v>0</v>
      </c>
      <c r="T37" s="78">
        <f>SUMPRODUCT(LTA!F37:AJ37,LTA!F$101:AJ$101,LTA!F$103:AJ$103)</f>
        <v>140.02000000000001</v>
      </c>
      <c r="U37" s="78">
        <f>SUMPRODUCT(LTA!F37:AJ37,LTA!F$102:AJ$102,LTA!F$103:AJ$103)</f>
        <v>51.18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366.63</v>
      </c>
      <c r="AB37" s="117">
        <f>-STOA!N37</f>
        <v>-282.48</v>
      </c>
      <c r="AC37">
        <f t="shared" si="0"/>
        <v>18.593985732815622</v>
      </c>
      <c r="AD37">
        <f t="shared" si="1"/>
        <v>1522.9825214814473</v>
      </c>
      <c r="AE37">
        <f>'IDT-1'!B37</f>
        <v>63.216999999999999</v>
      </c>
      <c r="AF37" s="26"/>
      <c r="AG37">
        <f t="shared" si="2"/>
        <v>1586.1995214814474</v>
      </c>
      <c r="AI37" s="75">
        <f>PXIL!H37</f>
        <v>0</v>
      </c>
      <c r="AJ37" s="75">
        <f>PXIL!N37</f>
        <v>0</v>
      </c>
      <c r="AK37" s="75">
        <f>RTM_IEX!H37</f>
        <v>40.24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14.063654006099251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-1.9456249999999999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1001.0181599849279</v>
      </c>
      <c r="P38" s="77">
        <v>117.12</v>
      </c>
      <c r="Q38" s="77">
        <v>37.964392501735709</v>
      </c>
      <c r="R38" s="80">
        <v>43.500000000000007</v>
      </c>
      <c r="S38" s="80">
        <v>0</v>
      </c>
      <c r="T38" s="78">
        <f>SUMPRODUCT(LTA!F38:AJ38,LTA!F$101:AJ$101,LTA!F$103:AJ$103)</f>
        <v>175.41000000000003</v>
      </c>
      <c r="U38" s="78">
        <f>SUMPRODUCT(LTA!F38:AJ38,LTA!F$102:AJ$102,LTA!F$103:AJ$103)</f>
        <v>51.03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338.1</v>
      </c>
      <c r="AB38" s="117">
        <f>-STOA!N38</f>
        <v>-282.48</v>
      </c>
      <c r="AC38">
        <f t="shared" si="0"/>
        <v>18.460085586466423</v>
      </c>
      <c r="AD38">
        <f t="shared" si="1"/>
        <v>1507.9004959062963</v>
      </c>
      <c r="AE38">
        <f>'IDT-1'!B38</f>
        <v>81.385999999999996</v>
      </c>
      <c r="AF38" s="26"/>
      <c r="AG38">
        <f t="shared" si="2"/>
        <v>1589.2864959062963</v>
      </c>
      <c r="AI38" s="75">
        <f>PXIL!H38</f>
        <v>0</v>
      </c>
      <c r="AJ38" s="75">
        <f>PXIL!N38</f>
        <v>0</v>
      </c>
      <c r="AK38" s="75">
        <f>RTM_IEX!H38</f>
        <v>32.58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13.948378153590239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-1.9456249999999999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971.22479155512781</v>
      </c>
      <c r="P39" s="77">
        <v>117.12</v>
      </c>
      <c r="Q39" s="77">
        <v>37.964392501735709</v>
      </c>
      <c r="R39" s="80">
        <v>43.500000000000007</v>
      </c>
      <c r="S39" s="80">
        <v>0</v>
      </c>
      <c r="T39" s="78">
        <f>SUMPRODUCT(LTA!F39:AJ39,LTA!F$101:AJ$101,LTA!F$103:AJ$103)</f>
        <v>209.72999999999996</v>
      </c>
      <c r="U39" s="78">
        <f>SUMPRODUCT(LTA!F39:AJ39,LTA!F$102:AJ$102,LTA!F$103:AJ$103)</f>
        <v>50.85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342.89</v>
      </c>
      <c r="AB39" s="117">
        <f>-STOA!N39</f>
        <v>-282.48</v>
      </c>
      <c r="AC39">
        <f t="shared" si="0"/>
        <v>18.29716015439308</v>
      </c>
      <c r="AD39">
        <f t="shared" si="1"/>
        <v>1479.5047770560604</v>
      </c>
      <c r="AE39">
        <f>'IDT-1'!B39</f>
        <v>82.891000000000005</v>
      </c>
      <c r="AF39" s="26"/>
      <c r="AG39">
        <f t="shared" si="2"/>
        <v>1562.3957770560605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-5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13.948378153590239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-1.9456249999999999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964.43955654552792</v>
      </c>
      <c r="P40" s="77">
        <v>117.12</v>
      </c>
      <c r="Q40" s="77">
        <v>37.964392501735709</v>
      </c>
      <c r="R40" s="80">
        <v>43.500000000000007</v>
      </c>
      <c r="S40" s="80">
        <v>0</v>
      </c>
      <c r="T40" s="78">
        <f>SUMPRODUCT(LTA!F40:AJ40,LTA!F$101:AJ$101,LTA!F$103:AJ$103)</f>
        <v>236.93</v>
      </c>
      <c r="U40" s="78">
        <f>SUMPRODUCT(LTA!F40:AJ40,LTA!F$102:AJ$102,LTA!F$103:AJ$103)</f>
        <v>50.650000000000006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393.96999999999997</v>
      </c>
      <c r="AB40" s="117">
        <f>-STOA!N40</f>
        <v>-282.48</v>
      </c>
      <c r="AC40">
        <f t="shared" si="0"/>
        <v>18.977822851441772</v>
      </c>
      <c r="AD40">
        <f t="shared" si="1"/>
        <v>1544.1188793494123</v>
      </c>
      <c r="AE40">
        <f>'IDT-1'!B40</f>
        <v>43.920999999999999</v>
      </c>
      <c r="AF40" s="26"/>
      <c r="AG40">
        <f t="shared" si="2"/>
        <v>1588.0398793494123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5.0634681040478187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-1.9456249999999999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947.25007058934909</v>
      </c>
      <c r="P41" s="77">
        <v>117.12</v>
      </c>
      <c r="Q41" s="77">
        <v>37.964392501735709</v>
      </c>
      <c r="R41" s="80">
        <v>43.500000000000007</v>
      </c>
      <c r="S41" s="80">
        <v>0</v>
      </c>
      <c r="T41" s="78">
        <f>SUMPRODUCT(LTA!F41:AJ41,LTA!F$101:AJ$101,LTA!F$103:AJ$103)</f>
        <v>263.73</v>
      </c>
      <c r="U41" s="78">
        <f>SUMPRODUCT(LTA!F41:AJ41,LTA!F$102:AJ$102,LTA!F$103:AJ$103)</f>
        <v>49.989999999999995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32.58</v>
      </c>
      <c r="Z41" s="75">
        <f>IEX!N41</f>
        <v>0</v>
      </c>
      <c r="AA41" s="117">
        <f>STOA!H41</f>
        <v>384.96999999999997</v>
      </c>
      <c r="AB41" s="117">
        <f>-STOA!N41</f>
        <v>-282.48</v>
      </c>
      <c r="AC41">
        <f t="shared" si="0"/>
        <v>19.223148763847274</v>
      </c>
      <c r="AD41">
        <f t="shared" si="1"/>
        <v>1593.8491574312852</v>
      </c>
      <c r="AE41">
        <f>'IDT-1'!B41</f>
        <v>17.956</v>
      </c>
      <c r="AF41" s="26"/>
      <c r="AG41">
        <f t="shared" si="2"/>
        <v>1611.8051574312851</v>
      </c>
      <c r="AI41" s="75">
        <f>PXIL!H41</f>
        <v>0</v>
      </c>
      <c r="AJ41" s="75">
        <f>PXIL!N41</f>
        <v>0</v>
      </c>
      <c r="AK41" s="75">
        <f>RTM_IEX!H41</f>
        <v>15.33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5.0634681040478187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-1.9456249999999999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936.86912050606657</v>
      </c>
      <c r="P42" s="77">
        <v>117.12</v>
      </c>
      <c r="Q42" s="77">
        <v>37.964392501735709</v>
      </c>
      <c r="R42" s="80">
        <v>43.500000000000007</v>
      </c>
      <c r="S42" s="80">
        <v>0</v>
      </c>
      <c r="T42" s="78">
        <f>SUMPRODUCT(LTA!F42:AJ42,LTA!F$101:AJ$101,LTA!F$103:AJ$103)</f>
        <v>287.28000000000003</v>
      </c>
      <c r="U42" s="78">
        <f>SUMPRODUCT(LTA!F42:AJ42,LTA!F$102:AJ$102,LTA!F$103:AJ$103)</f>
        <v>49.45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81.45</v>
      </c>
      <c r="Z42" s="75">
        <f>IEX!N42</f>
        <v>0</v>
      </c>
      <c r="AA42" s="117">
        <f>STOA!H42</f>
        <v>334.48</v>
      </c>
      <c r="AB42" s="117">
        <f>-STOA!N42</f>
        <v>-282.48</v>
      </c>
      <c r="AC42">
        <f t="shared" si="0"/>
        <v>19.429676403114389</v>
      </c>
      <c r="AD42">
        <f t="shared" si="1"/>
        <v>1617.1116797087357</v>
      </c>
      <c r="AE42">
        <f>'IDT-1'!B42</f>
        <v>0</v>
      </c>
      <c r="AF42" s="26"/>
      <c r="AG42">
        <f t="shared" si="2"/>
        <v>1617.1116797087357</v>
      </c>
      <c r="AI42" s="75">
        <f>PXIL!H42</f>
        <v>0</v>
      </c>
      <c r="AJ42" s="75">
        <f>PXIL!N42</f>
        <v>0</v>
      </c>
      <c r="AK42" s="75">
        <f>RTM_IEX!H42</f>
        <v>27.79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13.948378153590239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-1.9456249999999999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925.21072759235892</v>
      </c>
      <c r="P43" s="77">
        <v>117.12</v>
      </c>
      <c r="Q43" s="77">
        <v>37.964392501735709</v>
      </c>
      <c r="R43" s="80">
        <v>43.500000000000007</v>
      </c>
      <c r="S43" s="80">
        <v>0</v>
      </c>
      <c r="T43" s="78">
        <f>SUMPRODUCT(LTA!F43:AJ43,LTA!F$101:AJ$101,LTA!F$103:AJ$103)</f>
        <v>308.8</v>
      </c>
      <c r="U43" s="78">
        <f>SUMPRODUCT(LTA!F43:AJ43,LTA!F$102:AJ$102,LTA!F$103:AJ$103)</f>
        <v>48.03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11.5</v>
      </c>
      <c r="Z43" s="75">
        <f>IEX!N43</f>
        <v>0</v>
      </c>
      <c r="AA43" s="117">
        <f>STOA!H43</f>
        <v>359.75</v>
      </c>
      <c r="AB43" s="117">
        <f>-STOA!N43</f>
        <v>-282.48</v>
      </c>
      <c r="AC43">
        <f t="shared" si="0"/>
        <v>19.534629753909734</v>
      </c>
      <c r="AD43">
        <f t="shared" si="1"/>
        <v>1628.9332434937751</v>
      </c>
      <c r="AE43">
        <f>'IDT-1'!B43</f>
        <v>0</v>
      </c>
      <c r="AF43" s="26"/>
      <c r="AG43">
        <f t="shared" si="2"/>
        <v>1628.9332434937751</v>
      </c>
      <c r="AI43" s="75">
        <f>PXIL!H43</f>
        <v>0</v>
      </c>
      <c r="AJ43" s="75">
        <f>PXIL!N43</f>
        <v>0</v>
      </c>
      <c r="AK43" s="75">
        <f>RTM_IEX!H43</f>
        <v>67.069999999999993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4.0932343234323429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-1.9456249999999999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918.17531563235877</v>
      </c>
      <c r="P44" s="77">
        <v>117.12</v>
      </c>
      <c r="Q44" s="77">
        <v>37.964392501735709</v>
      </c>
      <c r="R44" s="80">
        <v>43.06</v>
      </c>
      <c r="S44" s="80">
        <v>0</v>
      </c>
      <c r="T44" s="78">
        <f>SUMPRODUCT(LTA!F44:AJ44,LTA!F$101:AJ$101,LTA!F$103:AJ$103)</f>
        <v>327.05999999999995</v>
      </c>
      <c r="U44" s="78">
        <f>SUMPRODUCT(LTA!F44:AJ44,LTA!F$102:AJ$102,LTA!F$103:AJ$103)</f>
        <v>47.85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352.38</v>
      </c>
      <c r="AB44" s="117">
        <f>-STOA!N44</f>
        <v>-282.48</v>
      </c>
      <c r="AC44">
        <f t="shared" si="0"/>
        <v>19.392064862956342</v>
      </c>
      <c r="AD44">
        <f t="shared" si="1"/>
        <v>1612.8752525945704</v>
      </c>
      <c r="AE44">
        <f>'IDT-1'!B44</f>
        <v>0</v>
      </c>
      <c r="AF44" s="26"/>
      <c r="AG44">
        <f t="shared" si="2"/>
        <v>1612.8752525945704</v>
      </c>
      <c r="AI44" s="75">
        <f>PXIL!H44</f>
        <v>0</v>
      </c>
      <c r="AJ44" s="75">
        <f>PXIL!N44</f>
        <v>0</v>
      </c>
      <c r="AK44" s="75">
        <f>RTM_IEX!H44</f>
        <v>68.989999999999995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13.948378153590239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9.3361099541857548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929.32953851539469</v>
      </c>
      <c r="P45" s="77">
        <v>117.12</v>
      </c>
      <c r="Q45" s="77">
        <v>37.964392501735709</v>
      </c>
      <c r="R45" s="80">
        <v>43.06</v>
      </c>
      <c r="S45" s="80">
        <v>0</v>
      </c>
      <c r="T45" s="78">
        <f>SUMPRODUCT(LTA!F45:AJ45,LTA!F$101:AJ$101,LTA!F$103:AJ$103)</f>
        <v>343.17999999999995</v>
      </c>
      <c r="U45" s="78">
        <f>SUMPRODUCT(LTA!F45:AJ45,LTA!F$102:AJ$102,LTA!F$103:AJ$103)</f>
        <v>46.85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336.38</v>
      </c>
      <c r="AB45" s="117">
        <f>-STOA!N45</f>
        <v>-282.48</v>
      </c>
      <c r="AC45">
        <f t="shared" si="0"/>
        <v>19.541335550768913</v>
      </c>
      <c r="AD45">
        <f t="shared" si="1"/>
        <v>1633.5970835741375</v>
      </c>
      <c r="AE45">
        <f>'IDT-1'!B45</f>
        <v>0</v>
      </c>
      <c r="AF45" s="26"/>
      <c r="AG45">
        <f t="shared" si="2"/>
        <v>1633.5970835741375</v>
      </c>
      <c r="AI45" s="75">
        <f>PXIL!H45</f>
        <v>0</v>
      </c>
      <c r="AJ45" s="75">
        <f>PXIL!N45</f>
        <v>0</v>
      </c>
      <c r="AK45" s="75">
        <f>RTM_IEX!H45</f>
        <v>58.45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13.948378153590239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9.3361099541857548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929.34067399219452</v>
      </c>
      <c r="P46" s="77">
        <v>117.12</v>
      </c>
      <c r="Q46" s="77">
        <v>37.964392501735709</v>
      </c>
      <c r="R46" s="80">
        <v>43.06</v>
      </c>
      <c r="S46" s="80">
        <v>0</v>
      </c>
      <c r="T46" s="78">
        <f>SUMPRODUCT(LTA!F46:AJ46,LTA!F$101:AJ$101,LTA!F$103:AJ$103)</f>
        <v>357.11</v>
      </c>
      <c r="U46" s="78">
        <f>SUMPRODUCT(LTA!F46:AJ46,LTA!F$102:AJ$102,LTA!F$103:AJ$103)</f>
        <v>50.980000000000004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303.20999999999998</v>
      </c>
      <c r="AB46" s="117">
        <f>-STOA!N46</f>
        <v>-282.48</v>
      </c>
      <c r="AC46">
        <f t="shared" si="0"/>
        <v>19.349417542964751</v>
      </c>
      <c r="AD46">
        <f t="shared" si="1"/>
        <v>1611.9801370587415</v>
      </c>
      <c r="AE46">
        <f>'IDT-1'!B46</f>
        <v>5.1970000000000001</v>
      </c>
      <c r="AF46" s="26"/>
      <c r="AG46">
        <f t="shared" si="2"/>
        <v>1617.1771370587414</v>
      </c>
      <c r="AI46" s="75">
        <f>PXIL!H46</f>
        <v>0</v>
      </c>
      <c r="AJ46" s="75">
        <f>PXIL!N46</f>
        <v>0</v>
      </c>
      <c r="AK46" s="75">
        <f>RTM_IEX!H46</f>
        <v>51.74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13.948378153590239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9.3361099541857548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929.52141479996953</v>
      </c>
      <c r="P47" s="77">
        <v>117.12</v>
      </c>
      <c r="Q47" s="77">
        <v>37.964392501735709</v>
      </c>
      <c r="R47" s="80">
        <v>43.5</v>
      </c>
      <c r="S47" s="80">
        <v>0</v>
      </c>
      <c r="T47" s="78">
        <f>SUMPRODUCT(LTA!F47:AJ47,LTA!F$101:AJ$101,LTA!F$103:AJ$103)</f>
        <v>373.40000000000003</v>
      </c>
      <c r="U47" s="78">
        <f>SUMPRODUCT(LTA!F47:AJ47,LTA!F$102:AJ$102,LTA!F$103:AJ$103)</f>
        <v>50.73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257.64999999999998</v>
      </c>
      <c r="AB47" s="117">
        <f>-STOA!N47</f>
        <v>-282.48</v>
      </c>
      <c r="AC47">
        <f t="shared" si="0"/>
        <v>18.993904062073174</v>
      </c>
      <c r="AD47">
        <f t="shared" si="1"/>
        <v>1571.9363913474085</v>
      </c>
      <c r="AE47">
        <f>'IDT-1'!B47</f>
        <v>19.504999999999999</v>
      </c>
      <c r="AF47" s="26"/>
      <c r="AG47">
        <f t="shared" si="2"/>
        <v>1591.4413913474086</v>
      </c>
      <c r="AI47" s="75">
        <f>PXIL!H47</f>
        <v>0</v>
      </c>
      <c r="AJ47" s="75">
        <f>PXIL!N47</f>
        <v>0</v>
      </c>
      <c r="AK47" s="75">
        <f>RTM_IEX!H47</f>
        <v>40.24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13.948378153590239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9.3361099541857548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959.03100546796134</v>
      </c>
      <c r="P48" s="77">
        <v>117.12</v>
      </c>
      <c r="Q48" s="77">
        <v>37.964392501735709</v>
      </c>
      <c r="R48" s="80">
        <v>43.5</v>
      </c>
      <c r="S48" s="80">
        <v>0</v>
      </c>
      <c r="T48" s="78">
        <f>SUMPRODUCT(LTA!F48:AJ48,LTA!F$101:AJ$101,LTA!F$103:AJ$103)</f>
        <v>375.48</v>
      </c>
      <c r="U48" s="78">
        <f>SUMPRODUCT(LTA!F48:AJ48,LTA!F$102:AJ$102,LTA!F$103:AJ$103)</f>
        <v>50.42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215.23</v>
      </c>
      <c r="AB48" s="117">
        <f>-STOA!N48</f>
        <v>-282.48</v>
      </c>
      <c r="AC48">
        <f t="shared" si="0"/>
        <v>18.6514044599515</v>
      </c>
      <c r="AD48">
        <f t="shared" si="1"/>
        <v>1533.3584816175219</v>
      </c>
      <c r="AE48">
        <f>'IDT-1'!B48</f>
        <v>36.735999999999997</v>
      </c>
      <c r="AF48" s="26"/>
      <c r="AG48">
        <f t="shared" si="2"/>
        <v>1570.094481617522</v>
      </c>
      <c r="AI48" s="75">
        <f>PXIL!H48</f>
        <v>0</v>
      </c>
      <c r="AJ48" s="75">
        <f>PXIL!N48</f>
        <v>0</v>
      </c>
      <c r="AK48" s="75">
        <f>RTM_IEX!H48</f>
        <v>12.46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13.948378153590239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9.3361099541857548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959.27632992806753</v>
      </c>
      <c r="P49" s="77">
        <v>117.12</v>
      </c>
      <c r="Q49" s="77">
        <v>37.964392501735709</v>
      </c>
      <c r="R49" s="80">
        <v>43.5</v>
      </c>
      <c r="S49" s="80">
        <v>0</v>
      </c>
      <c r="T49" s="78">
        <f>SUMPRODUCT(LTA!F49:AJ49,LTA!F$101:AJ$101,LTA!F$103:AJ$103)</f>
        <v>377.15</v>
      </c>
      <c r="U49" s="78">
        <f>SUMPRODUCT(LTA!F49:AJ49,LTA!F$102:AJ$102,LTA!F$103:AJ$103)</f>
        <v>49.78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179.77999999999997</v>
      </c>
      <c r="AB49" s="117">
        <f>-STOA!N49</f>
        <v>-282.48</v>
      </c>
      <c r="AC49">
        <f t="shared" si="0"/>
        <v>18.325323315200432</v>
      </c>
      <c r="AD49">
        <f t="shared" si="1"/>
        <v>1496.6298872223788</v>
      </c>
      <c r="AE49">
        <f>'IDT-1'!B49</f>
        <v>49.633000000000003</v>
      </c>
      <c r="AF49" s="26"/>
      <c r="AG49">
        <f t="shared" si="2"/>
        <v>1546.2628872223788</v>
      </c>
      <c r="AI49" s="75">
        <f>PXIL!H49</f>
        <v>0</v>
      </c>
      <c r="AJ49" s="75">
        <f>PXIL!N49</f>
        <v>0</v>
      </c>
      <c r="AK49" s="75">
        <f>RTM_IEX!H49</f>
        <v>9.58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13.948378153590239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9.3361099541857548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959.29860088166754</v>
      </c>
      <c r="P50" s="77">
        <v>117.12</v>
      </c>
      <c r="Q50" s="77">
        <v>37.964392501735709</v>
      </c>
      <c r="R50" s="80">
        <v>43.5</v>
      </c>
      <c r="S50" s="80">
        <v>0</v>
      </c>
      <c r="T50" s="78">
        <f>SUMPRODUCT(LTA!F50:AJ50,LTA!F$101:AJ$101,LTA!F$103:AJ$103)</f>
        <v>376.80999999999995</v>
      </c>
      <c r="U50" s="78">
        <f>SUMPRODUCT(LTA!F50:AJ50,LTA!F$102:AJ$102,LTA!F$103:AJ$103)</f>
        <v>49.48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152.25</v>
      </c>
      <c r="AB50" s="117">
        <f>-STOA!N50</f>
        <v>-282.48</v>
      </c>
      <c r="AC50">
        <f t="shared" si="0"/>
        <v>18.145119299592114</v>
      </c>
      <c r="AD50">
        <f t="shared" si="1"/>
        <v>1476.3323621915872</v>
      </c>
      <c r="AE50">
        <f>'IDT-1'!B50</f>
        <v>42</v>
      </c>
      <c r="AF50" s="26"/>
      <c r="AG50">
        <f t="shared" si="2"/>
        <v>1518.3323621915872</v>
      </c>
      <c r="AI50" s="75">
        <f>PXIL!H50</f>
        <v>0</v>
      </c>
      <c r="AJ50" s="75">
        <f>PXIL!N50</f>
        <v>0</v>
      </c>
      <c r="AK50" s="75">
        <f>RTM_IEX!H50</f>
        <v>17.25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13.948378153590239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911.15250381335784</v>
      </c>
      <c r="P51" s="77">
        <v>117.12</v>
      </c>
      <c r="Q51" s="77">
        <v>37.964392501735709</v>
      </c>
      <c r="R51" s="80">
        <v>43.5</v>
      </c>
      <c r="S51" s="80">
        <v>0</v>
      </c>
      <c r="T51" s="78">
        <f>SUMPRODUCT(LTA!F51:AJ51,LTA!F$101:AJ$101,LTA!F$103:AJ$103)</f>
        <v>377.05999999999995</v>
      </c>
      <c r="U51" s="78">
        <f>SUMPRODUCT(LTA!F51:AJ51,LTA!F$102:AJ$102,LTA!F$103:AJ$103)</f>
        <v>48.870000000000005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152.94999999999999</v>
      </c>
      <c r="AB51" s="117">
        <f>-STOA!N51</f>
        <v>-282.48</v>
      </c>
      <c r="AC51">
        <f t="shared" si="0"/>
        <v>17.979571877794154</v>
      </c>
      <c r="AD51">
        <f t="shared" si="1"/>
        <v>1457.6857025908896</v>
      </c>
      <c r="AE51">
        <f>'IDT-1'!B51</f>
        <v>22</v>
      </c>
      <c r="AF51" s="26"/>
      <c r="AG51">
        <f t="shared" si="2"/>
        <v>1479.6857025908896</v>
      </c>
      <c r="AI51" s="75">
        <f>PXIL!H51</f>
        <v>0</v>
      </c>
      <c r="AJ51" s="75">
        <f>PXIL!N51</f>
        <v>0</v>
      </c>
      <c r="AK51" s="75">
        <f>RTM_IEX!H51</f>
        <v>55.58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13.948378153590239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894.89748000958298</v>
      </c>
      <c r="P52" s="77">
        <v>117.12</v>
      </c>
      <c r="Q52" s="77">
        <v>37.964392501735709</v>
      </c>
      <c r="R52" s="80">
        <v>43.5</v>
      </c>
      <c r="S52" s="80">
        <v>0</v>
      </c>
      <c r="T52" s="78">
        <f>SUMPRODUCT(LTA!F52:AJ52,LTA!F$101:AJ$101,LTA!F$103:AJ$103)</f>
        <v>365.43000000000006</v>
      </c>
      <c r="U52" s="78">
        <f>SUMPRODUCT(LTA!F52:AJ52,LTA!F$102:AJ$102,LTA!F$103:AJ$103)</f>
        <v>48.58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152.94999999999999</v>
      </c>
      <c r="AB52" s="117">
        <f>-STOA!N52</f>
        <v>-282.48</v>
      </c>
      <c r="AC52">
        <f t="shared" si="0"/>
        <v>17.790591668320936</v>
      </c>
      <c r="AD52">
        <f t="shared" si="1"/>
        <v>1436.3996589965882</v>
      </c>
      <c r="AE52">
        <f>'IDT-1'!B52</f>
        <v>0</v>
      </c>
      <c r="AF52" s="26"/>
      <c r="AG52">
        <f t="shared" si="2"/>
        <v>1436.3996589965882</v>
      </c>
      <c r="AI52" s="75">
        <f>PXIL!H52</f>
        <v>0</v>
      </c>
      <c r="AJ52" s="75">
        <f>PXIL!N52</f>
        <v>0</v>
      </c>
      <c r="AK52" s="75">
        <f>RTM_IEX!H52</f>
        <v>62.28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13.948378153590239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9.7281250000000004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904.92432742808785</v>
      </c>
      <c r="P53" s="77">
        <v>117.12</v>
      </c>
      <c r="Q53" s="77">
        <v>37.964392501735709</v>
      </c>
      <c r="R53" s="80">
        <v>43.5</v>
      </c>
      <c r="S53" s="80">
        <v>0</v>
      </c>
      <c r="T53" s="78">
        <f>SUMPRODUCT(LTA!F53:AJ53,LTA!F$101:AJ$101,LTA!F$103:AJ$103)</f>
        <v>362.23</v>
      </c>
      <c r="U53" s="78">
        <f>SUMPRODUCT(LTA!F53:AJ53,LTA!F$102:AJ$102,LTA!F$103:AJ$103)</f>
        <v>36.04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152.25</v>
      </c>
      <c r="AB53" s="117">
        <f>-STOA!N53</f>
        <v>-282.48</v>
      </c>
      <c r="AC53">
        <f t="shared" si="0"/>
        <v>17.415051425603775</v>
      </c>
      <c r="AD53">
        <f t="shared" si="1"/>
        <v>1394.1001716578101</v>
      </c>
      <c r="AE53">
        <f>'IDT-1'!B53</f>
        <v>0</v>
      </c>
      <c r="AF53" s="26"/>
      <c r="AG53">
        <f t="shared" si="2"/>
        <v>1394.1001716578101</v>
      </c>
      <c r="AI53" s="75">
        <f>PXIL!H53</f>
        <v>0</v>
      </c>
      <c r="AJ53" s="75">
        <f>PXIL!N53</f>
        <v>0</v>
      </c>
      <c r="AK53" s="75">
        <f>RTM_IEX!H53</f>
        <v>16.29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13.948378153590239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9.7281250000000004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885.6150515564301</v>
      </c>
      <c r="P54" s="77">
        <v>117.12</v>
      </c>
      <c r="Q54" s="77">
        <v>37.964392501735709</v>
      </c>
      <c r="R54" s="80">
        <v>43.5</v>
      </c>
      <c r="S54" s="80">
        <v>0</v>
      </c>
      <c r="T54" s="78">
        <f>SUMPRODUCT(LTA!F54:AJ54,LTA!F$101:AJ$101,LTA!F$103:AJ$103)</f>
        <v>361.46999999999997</v>
      </c>
      <c r="U54" s="78">
        <f>SUMPRODUCT(LTA!F54:AJ54,LTA!F$102:AJ$102,LTA!F$103:AJ$103)</f>
        <v>37.869999999999997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152.25</v>
      </c>
      <c r="AB54" s="117">
        <f>-STOA!N54</f>
        <v>-282.48</v>
      </c>
      <c r="AC54">
        <f t="shared" si="0"/>
        <v>17.11119379793319</v>
      </c>
      <c r="AD54">
        <f t="shared" si="1"/>
        <v>1359.8747534138231</v>
      </c>
      <c r="AE54">
        <f>'IDT-1'!B54</f>
        <v>0</v>
      </c>
      <c r="AF54" s="26"/>
      <c r="AG54">
        <f t="shared" si="2"/>
        <v>1359.8747534138231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13.948378153590239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9.7281250000000004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829.47571970709544</v>
      </c>
      <c r="P55" s="77">
        <v>117.12</v>
      </c>
      <c r="Q55" s="77">
        <v>37.964392501735709</v>
      </c>
      <c r="R55" s="80">
        <v>43.5</v>
      </c>
      <c r="S55" s="80">
        <v>0</v>
      </c>
      <c r="T55" s="78">
        <f>SUMPRODUCT(LTA!F55:AJ55,LTA!F$101:AJ$101,LTA!F$103:AJ$103)</f>
        <v>361.28000000000003</v>
      </c>
      <c r="U55" s="78">
        <f>SUMPRODUCT(LTA!F55:AJ55,LTA!F$102:AJ$102,LTA!F$103:AJ$103)</f>
        <v>38.68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152.25</v>
      </c>
      <c r="AB55" s="117">
        <f>-STOA!N55</f>
        <v>-282.48</v>
      </c>
      <c r="AC55">
        <f t="shared" si="0"/>
        <v>16.698479677659044</v>
      </c>
      <c r="AD55">
        <f t="shared" si="1"/>
        <v>1313.3881356847623</v>
      </c>
      <c r="AE55">
        <f>'IDT-1'!B55</f>
        <v>0</v>
      </c>
      <c r="AF55" s="26"/>
      <c r="AG55">
        <f t="shared" si="2"/>
        <v>1313.3881356847623</v>
      </c>
      <c r="AI55" s="75">
        <f>PXIL!H55</f>
        <v>0</v>
      </c>
      <c r="AJ55" s="75">
        <f>PXIL!N55</f>
        <v>0</v>
      </c>
      <c r="AK55" s="75">
        <f>RTM_IEX!H55</f>
        <v>8.6199999999999992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13.948378153590239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9.7281250000000004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789.94180385408447</v>
      </c>
      <c r="P56" s="77">
        <v>117.12</v>
      </c>
      <c r="Q56" s="77">
        <v>37.964392501735709</v>
      </c>
      <c r="R56" s="80">
        <v>43.5</v>
      </c>
      <c r="S56" s="80">
        <v>0</v>
      </c>
      <c r="T56" s="78">
        <f>SUMPRODUCT(LTA!F56:AJ56,LTA!F$101:AJ$101,LTA!F$103:AJ$103)</f>
        <v>361.32000000000005</v>
      </c>
      <c r="U56" s="78">
        <f>SUMPRODUCT(LTA!F56:AJ56,LTA!F$102:AJ$102,LTA!F$103:AJ$103)</f>
        <v>38.94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152.25</v>
      </c>
      <c r="AB56" s="117">
        <f>-STOA!N56</f>
        <v>-282.48</v>
      </c>
      <c r="AC56">
        <f t="shared" si="0"/>
        <v>16.361669218152546</v>
      </c>
      <c r="AD56">
        <f t="shared" si="1"/>
        <v>1275.4510302912577</v>
      </c>
      <c r="AE56">
        <f>'IDT-1'!B56</f>
        <v>0</v>
      </c>
      <c r="AF56" s="26"/>
      <c r="AG56">
        <f t="shared" si="2"/>
        <v>1275.4510302912577</v>
      </c>
      <c r="AI56" s="75">
        <f>PXIL!H56</f>
        <v>0</v>
      </c>
      <c r="AJ56" s="75">
        <f>PXIL!N56</f>
        <v>0</v>
      </c>
      <c r="AK56" s="75">
        <f>RTM_IEX!H56</f>
        <v>9.58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13.948378153590239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7.7761119440279858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773.0080424362751</v>
      </c>
      <c r="P57" s="77">
        <v>117.12</v>
      </c>
      <c r="Q57" s="77">
        <v>37.964392501735709</v>
      </c>
      <c r="R57" s="80">
        <v>43.5</v>
      </c>
      <c r="S57" s="80">
        <v>0</v>
      </c>
      <c r="T57" s="78">
        <f>SUMPRODUCT(LTA!F57:AJ57,LTA!F$101:AJ$101,LTA!F$103:AJ$103)</f>
        <v>360.4</v>
      </c>
      <c r="U57" s="78">
        <f>SUMPRODUCT(LTA!F57:AJ57,LTA!F$102:AJ$102,LTA!F$103:AJ$103)</f>
        <v>38.85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152.25</v>
      </c>
      <c r="AB57" s="117">
        <f>-STOA!N57</f>
        <v>-282.48</v>
      </c>
      <c r="AC57">
        <f t="shared" si="0"/>
        <v>16.220290402783267</v>
      </c>
      <c r="AD57">
        <f t="shared" si="1"/>
        <v>1259.5266346328456</v>
      </c>
      <c r="AE57">
        <f>'IDT-1'!B57</f>
        <v>0</v>
      </c>
      <c r="AF57" s="26"/>
      <c r="AG57">
        <f t="shared" si="2"/>
        <v>1259.5266346328456</v>
      </c>
      <c r="AI57" s="75">
        <f>PXIL!H57</f>
        <v>0</v>
      </c>
      <c r="AJ57" s="75">
        <f>PXIL!N57</f>
        <v>0</v>
      </c>
      <c r="AK57" s="75">
        <f>RTM_IEX!H57</f>
        <v>13.41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13.948378153590239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7.7761119440279858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758.64155000631706</v>
      </c>
      <c r="P58" s="77">
        <v>117.12</v>
      </c>
      <c r="Q58" s="77">
        <v>37.964392501735709</v>
      </c>
      <c r="R58" s="80">
        <v>43.5</v>
      </c>
      <c r="S58" s="80">
        <v>0</v>
      </c>
      <c r="T58" s="78">
        <f>SUMPRODUCT(LTA!F58:AJ58,LTA!F$101:AJ$101,LTA!F$103:AJ$103)</f>
        <v>357.92</v>
      </c>
      <c r="U58" s="78">
        <f>SUMPRODUCT(LTA!F58:AJ58,LTA!F$102:AJ$102,LTA!F$103:AJ$103)</f>
        <v>29.590000000000003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152.25</v>
      </c>
      <c r="AB58" s="117">
        <f>-STOA!N58</f>
        <v>-282.48</v>
      </c>
      <c r="AC58">
        <f t="shared" si="0"/>
        <v>16.00744926939964</v>
      </c>
      <c r="AD58">
        <f t="shared" si="1"/>
        <v>1235.5529833362712</v>
      </c>
      <c r="AE58">
        <f>'IDT-1'!B58</f>
        <v>0</v>
      </c>
      <c r="AF58" s="26"/>
      <c r="AG58">
        <f t="shared" si="2"/>
        <v>1235.5529833362712</v>
      </c>
      <c r="AI58" s="75">
        <f>PXIL!H58</f>
        <v>0</v>
      </c>
      <c r="AJ58" s="75">
        <f>PXIL!N58</f>
        <v>0</v>
      </c>
      <c r="AK58" s="75">
        <f>RTM_IEX!H58</f>
        <v>15.33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13.948378153590239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7.7761119440279858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752.22504264126519</v>
      </c>
      <c r="P59" s="77">
        <v>117.12</v>
      </c>
      <c r="Q59" s="77">
        <v>37.964392501735709</v>
      </c>
      <c r="R59" s="80">
        <v>43.5</v>
      </c>
      <c r="S59" s="80">
        <v>0</v>
      </c>
      <c r="T59" s="78">
        <f>SUMPRODUCT(LTA!F59:AJ59,LTA!F$101:AJ$101,LTA!F$103:AJ$103)</f>
        <v>350.47999999999996</v>
      </c>
      <c r="U59" s="78">
        <f>SUMPRODUCT(LTA!F59:AJ59,LTA!F$102:AJ$102,LTA!F$103:AJ$103)</f>
        <v>30.32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148.75</v>
      </c>
      <c r="AB59" s="117">
        <f>-STOA!N59</f>
        <v>-282.48</v>
      </c>
      <c r="AC59">
        <f t="shared" si="0"/>
        <v>15.810536004587183</v>
      </c>
      <c r="AD59">
        <f t="shared" si="1"/>
        <v>1213.3733892360317</v>
      </c>
      <c r="AE59">
        <f>'IDT-1'!B59</f>
        <v>0</v>
      </c>
      <c r="AF59" s="26"/>
      <c r="AG59">
        <f t="shared" si="2"/>
        <v>1213.3733892360317</v>
      </c>
      <c r="AI59" s="75">
        <f>PXIL!H59</f>
        <v>0</v>
      </c>
      <c r="AJ59" s="75">
        <f>PXIL!N59</f>
        <v>0</v>
      </c>
      <c r="AK59" s="75">
        <f>RTM_IEX!H59</f>
        <v>9.58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13.948378153590239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7.7761119440279858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751.2794610218624</v>
      </c>
      <c r="P60" s="77">
        <v>117.12</v>
      </c>
      <c r="Q60" s="77">
        <v>37.964392501735709</v>
      </c>
      <c r="R60" s="80">
        <v>43.5</v>
      </c>
      <c r="S60" s="80">
        <v>0</v>
      </c>
      <c r="T60" s="78">
        <f>SUMPRODUCT(LTA!F60:AJ60,LTA!F$101:AJ$101,LTA!F$103:AJ$103)</f>
        <v>341.42</v>
      </c>
      <c r="U60" s="78">
        <f>SUMPRODUCT(LTA!F60:AJ60,LTA!F$102:AJ$102,LTA!F$103:AJ$103)</f>
        <v>31.21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145.95000000000002</v>
      </c>
      <c r="AB60" s="117">
        <f>-STOA!N60</f>
        <v>-282.48</v>
      </c>
      <c r="AC60">
        <f t="shared" si="0"/>
        <v>15.697230886336438</v>
      </c>
      <c r="AD60">
        <f t="shared" si="1"/>
        <v>1200.6111127348797</v>
      </c>
      <c r="AE60">
        <f>'IDT-1'!B60</f>
        <v>0</v>
      </c>
      <c r="AF60" s="26"/>
      <c r="AG60">
        <f t="shared" si="2"/>
        <v>1200.6111127348797</v>
      </c>
      <c r="AI60" s="75">
        <f>PXIL!H60</f>
        <v>0</v>
      </c>
      <c r="AJ60" s="75">
        <f>PXIL!N60</f>
        <v>0</v>
      </c>
      <c r="AK60" s="75">
        <f>RTM_IEX!H60</f>
        <v>8.6199999999999992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13.948378153590239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7.7761119440279858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757.20855690117935</v>
      </c>
      <c r="P61" s="77">
        <v>117.12</v>
      </c>
      <c r="Q61" s="77">
        <v>37.964392501735709</v>
      </c>
      <c r="R61" s="80">
        <v>43.5</v>
      </c>
      <c r="S61" s="80">
        <v>0</v>
      </c>
      <c r="T61" s="78">
        <f>SUMPRODUCT(LTA!F61:AJ61,LTA!F$101:AJ$101,LTA!F$103:AJ$103)</f>
        <v>329.38000000000005</v>
      </c>
      <c r="U61" s="78">
        <f>SUMPRODUCT(LTA!F61:AJ61,LTA!F$102:AJ$102,LTA!F$103:AJ$103)</f>
        <v>31.93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141.75</v>
      </c>
      <c r="AB61" s="117">
        <f>-STOA!N61</f>
        <v>-282.48</v>
      </c>
      <c r="AC61">
        <f t="shared" si="0"/>
        <v>15.756182930074429</v>
      </c>
      <c r="AD61">
        <f t="shared" si="1"/>
        <v>1207.251256570459</v>
      </c>
      <c r="AE61">
        <f>'IDT-1'!B61</f>
        <v>0</v>
      </c>
      <c r="AF61" s="26"/>
      <c r="AG61">
        <f t="shared" si="2"/>
        <v>1207.251256570459</v>
      </c>
      <c r="AI61" s="75">
        <f>PXIL!H61</f>
        <v>0</v>
      </c>
      <c r="AJ61" s="75">
        <f>PXIL!N61</f>
        <v>0</v>
      </c>
      <c r="AK61" s="75">
        <f>RTM_IEX!H61</f>
        <v>24.91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13.948378153590239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7.7761119440279858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761.99172749581771</v>
      </c>
      <c r="P62" s="77">
        <v>117.12</v>
      </c>
      <c r="Q62" s="77">
        <v>37.964392501735709</v>
      </c>
      <c r="R62" s="80">
        <v>43.5</v>
      </c>
      <c r="S62" s="80">
        <v>0</v>
      </c>
      <c r="T62" s="78">
        <f>SUMPRODUCT(LTA!F62:AJ62,LTA!F$101:AJ$101,LTA!F$103:AJ$103)</f>
        <v>312.90999999999997</v>
      </c>
      <c r="U62" s="78">
        <f>SUMPRODUCT(LTA!F62:AJ62,LTA!F$102:AJ$102,LTA!F$103:AJ$103)</f>
        <v>32.82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134.75</v>
      </c>
      <c r="AB62" s="117">
        <f>-STOA!N62</f>
        <v>-282.48</v>
      </c>
      <c r="AC62">
        <f t="shared" si="0"/>
        <v>15.591210831307244</v>
      </c>
      <c r="AD62">
        <f t="shared" si="1"/>
        <v>1188.6693992638641</v>
      </c>
      <c r="AE62">
        <f>'IDT-1'!B62</f>
        <v>0</v>
      </c>
      <c r="AF62" s="26"/>
      <c r="AG62">
        <f t="shared" si="2"/>
        <v>1188.6693992638641</v>
      </c>
      <c r="AI62" s="75">
        <f>PXIL!H62</f>
        <v>0</v>
      </c>
      <c r="AJ62" s="75">
        <f>PXIL!N62</f>
        <v>0</v>
      </c>
      <c r="AK62" s="75">
        <f>RTM_IEX!H62</f>
        <v>23.96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13.948378153590239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7.7761119440279858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786.36562323343958</v>
      </c>
      <c r="P63" s="77">
        <v>117.12</v>
      </c>
      <c r="Q63" s="77">
        <v>37.964392501735709</v>
      </c>
      <c r="R63" s="80">
        <v>43.5</v>
      </c>
      <c r="S63" s="80">
        <v>0</v>
      </c>
      <c r="T63" s="78">
        <f>SUMPRODUCT(LTA!F63:AJ63,LTA!F$101:AJ$101,LTA!F$103:AJ$103)</f>
        <v>294.78999999999996</v>
      </c>
      <c r="U63" s="78">
        <f>SUMPRODUCT(LTA!F63:AJ63,LTA!F$102:AJ$102,LTA!F$103:AJ$103)</f>
        <v>17.71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129.4</v>
      </c>
      <c r="AB63" s="117">
        <f>-STOA!N63</f>
        <v>-282.48</v>
      </c>
      <c r="AC63">
        <f t="shared" si="0"/>
        <v>15.660149113798317</v>
      </c>
      <c r="AD63">
        <f t="shared" si="1"/>
        <v>1196.4343567189951</v>
      </c>
      <c r="AE63">
        <f>'IDT-1'!B63</f>
        <v>0</v>
      </c>
      <c r="AF63" s="26"/>
      <c r="AG63">
        <f t="shared" si="2"/>
        <v>1196.4343567189951</v>
      </c>
      <c r="AI63" s="75">
        <f>PXIL!H63</f>
        <v>0</v>
      </c>
      <c r="AJ63" s="75">
        <f>PXIL!N63</f>
        <v>0</v>
      </c>
      <c r="AK63" s="75">
        <f>RTM_IEX!H63</f>
        <v>46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13.948378153590239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7.7761119440279858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803.3565607457964</v>
      </c>
      <c r="P64" s="77">
        <v>117.12</v>
      </c>
      <c r="Q64" s="77">
        <v>37.964392501735709</v>
      </c>
      <c r="R64" s="80">
        <v>43.5</v>
      </c>
      <c r="S64" s="80">
        <v>0</v>
      </c>
      <c r="T64" s="78">
        <f>SUMPRODUCT(LTA!F64:AJ64,LTA!F$101:AJ$101,LTA!F$103:AJ$103)</f>
        <v>272.01</v>
      </c>
      <c r="U64" s="78">
        <f>SUMPRODUCT(LTA!F64:AJ64,LTA!F$102:AJ$102,LTA!F$103:AJ$103)</f>
        <v>18.239999999999998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118.9</v>
      </c>
      <c r="AB64" s="117">
        <f>-STOA!N64</f>
        <v>-282.48</v>
      </c>
      <c r="AC64">
        <f t="shared" si="0"/>
        <v>15.521381363907057</v>
      </c>
      <c r="AD64">
        <f t="shared" si="1"/>
        <v>1180.8040619812432</v>
      </c>
      <c r="AE64">
        <f>'IDT-1'!B64</f>
        <v>0</v>
      </c>
      <c r="AF64" s="26"/>
      <c r="AG64">
        <f t="shared" si="2"/>
        <v>1180.8040619812432</v>
      </c>
      <c r="AI64" s="75">
        <f>PXIL!H64</f>
        <v>0</v>
      </c>
      <c r="AJ64" s="75">
        <f>PXIL!N64</f>
        <v>0</v>
      </c>
      <c r="AK64" s="75">
        <f>RTM_IEX!H64</f>
        <v>45.99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13.948378153590239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7.7761119440279858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872.01369641394274</v>
      </c>
      <c r="P65" s="77">
        <v>117.12</v>
      </c>
      <c r="Q65" s="77">
        <v>37.964392501735709</v>
      </c>
      <c r="R65" s="80">
        <v>43.5</v>
      </c>
      <c r="S65" s="80">
        <v>0</v>
      </c>
      <c r="T65" s="78">
        <f>SUMPRODUCT(LTA!F65:AJ65,LTA!F$101:AJ$101,LTA!F$103:AJ$103)</f>
        <v>256.68</v>
      </c>
      <c r="U65" s="78">
        <f>SUMPRODUCT(LTA!F65:AJ65,LTA!F$102:AJ$102,LTA!F$103:AJ$103)</f>
        <v>23.38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109.80000000000001</v>
      </c>
      <c r="AB65" s="117">
        <f>-STOA!N65</f>
        <v>-282.48</v>
      </c>
      <c r="AC65">
        <f t="shared" si="0"/>
        <v>15.677556157786746</v>
      </c>
      <c r="AD65">
        <f t="shared" si="1"/>
        <v>1198.39502285551</v>
      </c>
      <c r="AE65">
        <f>'IDT-1'!B65</f>
        <v>0</v>
      </c>
      <c r="AF65" s="26"/>
      <c r="AG65">
        <f t="shared" si="2"/>
        <v>1198.39502285551</v>
      </c>
      <c r="AI65" s="75">
        <f>PXIL!H65</f>
        <v>0</v>
      </c>
      <c r="AJ65" s="75">
        <f>PXIL!N65</f>
        <v>0</v>
      </c>
      <c r="AK65" s="75">
        <f>RTM_IEX!H65</f>
        <v>14.37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13.948378153590239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7.7761119440279858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899.1099107757766</v>
      </c>
      <c r="P66" s="77">
        <v>117.12</v>
      </c>
      <c r="Q66" s="77">
        <v>37.964392501735709</v>
      </c>
      <c r="R66" s="80">
        <v>43.5</v>
      </c>
      <c r="S66" s="80">
        <v>0</v>
      </c>
      <c r="T66" s="78">
        <f>SUMPRODUCT(LTA!F66:AJ66,LTA!F$101:AJ$101,LTA!F$103:AJ$103)</f>
        <v>230.73999999999998</v>
      </c>
      <c r="U66" s="78">
        <f>SUMPRODUCT(LTA!F66:AJ66,LTA!F$102:AJ$102,LTA!F$103:AJ$103)</f>
        <v>24.44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104.20000000000002</v>
      </c>
      <c r="AB66" s="117">
        <f>-STOA!N66</f>
        <v>-282.48</v>
      </c>
      <c r="AC66">
        <f t="shared" si="0"/>
        <v>15.656226844170885</v>
      </c>
      <c r="AD66">
        <f t="shared" si="1"/>
        <v>1195.9925665309595</v>
      </c>
      <c r="AE66">
        <f>'IDT-1'!B66</f>
        <v>0</v>
      </c>
      <c r="AF66" s="26"/>
      <c r="AG66">
        <f t="shared" si="2"/>
        <v>1195.9925665309595</v>
      </c>
      <c r="AI66" s="75">
        <f>PXIL!H66</f>
        <v>0</v>
      </c>
      <c r="AJ66" s="75">
        <f>PXIL!N66</f>
        <v>0</v>
      </c>
      <c r="AK66" s="75">
        <f>RTM_IEX!H66</f>
        <v>15.33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13.948378153590239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7.7761119440279858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939.50773630688877</v>
      </c>
      <c r="P67" s="77">
        <v>117.12</v>
      </c>
      <c r="Q67" s="77">
        <v>37.964392501735709</v>
      </c>
      <c r="R67" s="80">
        <v>43.5</v>
      </c>
      <c r="S67" s="80">
        <v>0</v>
      </c>
      <c r="T67" s="78">
        <f>SUMPRODUCT(LTA!F67:AJ67,LTA!F$101:AJ$101,LTA!F$103:AJ$103)</f>
        <v>195.8</v>
      </c>
      <c r="U67" s="78">
        <f>SUMPRODUCT(LTA!F67:AJ67,LTA!F$102:AJ$102,LTA!F$103:AJ$103)</f>
        <v>24.91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95.800000000000011</v>
      </c>
      <c r="AB67" s="117">
        <f>-STOA!N67</f>
        <v>-282.48</v>
      </c>
      <c r="AC67">
        <f t="shared" si="0"/>
        <v>15.971775708844671</v>
      </c>
      <c r="AD67">
        <f t="shared" si="1"/>
        <v>1231.534843197398</v>
      </c>
      <c r="AE67">
        <f>'IDT-1'!B67</f>
        <v>0</v>
      </c>
      <c r="AF67" s="26"/>
      <c r="AG67">
        <f t="shared" si="2"/>
        <v>1231.534843197398</v>
      </c>
      <c r="AI67" s="75">
        <f>PXIL!H67</f>
        <v>0</v>
      </c>
      <c r="AJ67" s="75">
        <f>PXIL!N67</f>
        <v>0</v>
      </c>
      <c r="AK67" s="75">
        <f>RTM_IEX!H67</f>
        <v>53.66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13.948378153590239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7.7761119440279858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972.10105409082996</v>
      </c>
      <c r="P68" s="77">
        <v>117.12</v>
      </c>
      <c r="Q68" s="77">
        <v>37.964392501735709</v>
      </c>
      <c r="R68" s="80">
        <v>43.98</v>
      </c>
      <c r="S68" s="80">
        <v>0</v>
      </c>
      <c r="T68" s="78">
        <f>SUMPRODUCT(LTA!F68:AJ68,LTA!F$101:AJ$101,LTA!F$103:AJ$103)</f>
        <v>170.31</v>
      </c>
      <c r="U68" s="78">
        <f>SUMPRODUCT(LTA!F68:AJ68,LTA!F$102:AJ$102,LTA!F$103:AJ$103)</f>
        <v>25.590000000000003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81.800000000000011</v>
      </c>
      <c r="AB68" s="117">
        <f>-STOA!N68</f>
        <v>-282.48</v>
      </c>
      <c r="AC68">
        <f t="shared" ref="AC68:AC98" si="3">SUMIF(B68:AB68,"&gt;0")*$AC$2-SUMIF(B68:AB68,"&lt;0")*($AC$2/(1-$AC$2))+SUMIF(AI68:AR68,"&gt;0")*$AC$2-SUMIF(AI68:AR68,"&lt;0")*($AC$2/(1-$AC$2))</f>
        <v>16.073004905343353</v>
      </c>
      <c r="AD68">
        <f t="shared" ref="AD68:AD98" si="4">SUM(B68:AB68,AI68:AR68)-AC68</f>
        <v>1242.9369317848405</v>
      </c>
      <c r="AE68">
        <f>'IDT-1'!B68</f>
        <v>0</v>
      </c>
      <c r="AF68" s="26"/>
      <c r="AG68">
        <f t="shared" ref="AG68:AG98" si="5">SUM(AD68:AF68)+AT68</f>
        <v>1242.9369317848405</v>
      </c>
      <c r="AI68" s="75">
        <f>PXIL!H68</f>
        <v>0</v>
      </c>
      <c r="AJ68" s="75">
        <f>PXIL!N68</f>
        <v>0</v>
      </c>
      <c r="AK68" s="75">
        <f>RTM_IEX!H68</f>
        <v>70.900000000000006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13.948378153590239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7.7761119440279858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990.49964477068545</v>
      </c>
      <c r="P69" s="77">
        <v>117.12</v>
      </c>
      <c r="Q69" s="77">
        <v>37.964392501735709</v>
      </c>
      <c r="R69" s="80">
        <v>30.199999999999996</v>
      </c>
      <c r="S69" s="80">
        <v>0</v>
      </c>
      <c r="T69" s="78">
        <f>SUMPRODUCT(LTA!F69:AJ69,LTA!F$101:AJ$101,LTA!F$103:AJ$103)</f>
        <v>137.57</v>
      </c>
      <c r="U69" s="78">
        <f>SUMPRODUCT(LTA!F69:AJ69,LTA!F$102:AJ$102,LTA!F$103:AJ$103)</f>
        <v>25.939999999999998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71.300000000000011</v>
      </c>
      <c r="AB69" s="117">
        <f>-STOA!N69</f>
        <v>-282.48</v>
      </c>
      <c r="AC69">
        <f t="shared" si="3"/>
        <v>16.157912503326081</v>
      </c>
      <c r="AD69">
        <f t="shared" si="4"/>
        <v>1252.5006148667132</v>
      </c>
      <c r="AE69">
        <f>'IDT-1'!B69</f>
        <v>0</v>
      </c>
      <c r="AF69" s="26"/>
      <c r="AG69">
        <f t="shared" si="5"/>
        <v>1252.5006148667132</v>
      </c>
      <c r="AI69" s="75">
        <f>PXIL!H69</f>
        <v>0</v>
      </c>
      <c r="AJ69" s="75">
        <f>PXIL!N69</f>
        <v>0</v>
      </c>
      <c r="AK69" s="75">
        <f>RTM_IEX!H69</f>
        <v>118.82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13.948378153590239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7.7761119440279858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998.12709572768529</v>
      </c>
      <c r="P70" s="77">
        <v>117.12</v>
      </c>
      <c r="Q70" s="77">
        <v>37.964392501735709</v>
      </c>
      <c r="R70" s="80">
        <v>13.410000000000002</v>
      </c>
      <c r="S70" s="80">
        <v>0</v>
      </c>
      <c r="T70" s="78">
        <f>SUMPRODUCT(LTA!F70:AJ70,LTA!F$101:AJ$101,LTA!F$103:AJ$103)</f>
        <v>102.9</v>
      </c>
      <c r="U70" s="78">
        <f>SUMPRODUCT(LTA!F70:AJ70,LTA!F$102:AJ$102,LTA!F$103:AJ$103)</f>
        <v>26.22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64.300000000000011</v>
      </c>
      <c r="AB70" s="117">
        <f>-STOA!N70</f>
        <v>-282.48</v>
      </c>
      <c r="AC70">
        <f t="shared" si="3"/>
        <v>15.554914071747682</v>
      </c>
      <c r="AD70">
        <f t="shared" si="4"/>
        <v>1184.5810642552917</v>
      </c>
      <c r="AE70">
        <f>'IDT-1'!B70</f>
        <v>50</v>
      </c>
      <c r="AF70" s="26"/>
      <c r="AG70">
        <f t="shared" si="5"/>
        <v>1234.5810642552917</v>
      </c>
      <c r="AI70" s="75">
        <f>PXIL!H70</f>
        <v>0</v>
      </c>
      <c r="AJ70" s="75">
        <f>PXIL!N70</f>
        <v>0</v>
      </c>
      <c r="AK70" s="75">
        <f>RTM_IEX!H70</f>
        <v>100.85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13.948378153590239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7.7761119440279858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1018.7810159790711</v>
      </c>
      <c r="P71" s="77">
        <v>117.12</v>
      </c>
      <c r="Q71" s="77">
        <v>37.964392501735709</v>
      </c>
      <c r="R71" s="80">
        <v>4.67</v>
      </c>
      <c r="S71" s="80">
        <v>0</v>
      </c>
      <c r="T71" s="78">
        <f>SUMPRODUCT(LTA!F71:AJ71,LTA!F$101:AJ$101,LTA!F$103:AJ$103)</f>
        <v>68.2</v>
      </c>
      <c r="U71" s="78">
        <f>SUMPRODUCT(LTA!F71:AJ71,LTA!F$102:AJ$102,LTA!F$103:AJ$103)</f>
        <v>24.97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53.350000000000009</v>
      </c>
      <c r="AB71" s="117">
        <f>-STOA!N71</f>
        <v>-282.48</v>
      </c>
      <c r="AC71">
        <f t="shared" si="3"/>
        <v>15.109580569959878</v>
      </c>
      <c r="AD71">
        <f t="shared" si="4"/>
        <v>1134.4203180084653</v>
      </c>
      <c r="AE71">
        <f>'IDT-1'!B71</f>
        <v>95</v>
      </c>
      <c r="AF71" s="26"/>
      <c r="AG71">
        <f t="shared" si="5"/>
        <v>1229.4203180084653</v>
      </c>
      <c r="AI71" s="75">
        <f>PXIL!H71</f>
        <v>0</v>
      </c>
      <c r="AJ71" s="75">
        <f>PXIL!N71</f>
        <v>0</v>
      </c>
      <c r="AK71" s="75">
        <f>RTM_IEX!H71</f>
        <v>85.23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13.948378153590239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7.7761119440279858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1048.5749809651711</v>
      </c>
      <c r="P72" s="77">
        <v>117.12</v>
      </c>
      <c r="Q72" s="77">
        <v>37.964392501735709</v>
      </c>
      <c r="R72" s="80">
        <v>0.58535353535353529</v>
      </c>
      <c r="S72" s="80">
        <v>0</v>
      </c>
      <c r="T72" s="78">
        <f>SUMPRODUCT(LTA!F72:AJ72,LTA!F$101:AJ$101,LTA!F$103:AJ$103)</f>
        <v>39.07</v>
      </c>
      <c r="U72" s="78">
        <f>SUMPRODUCT(LTA!F72:AJ72,LTA!F$102:AJ$102,LTA!F$103:AJ$103)</f>
        <v>25.25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102.26</v>
      </c>
      <c r="AB72" s="117">
        <f>-STOA!N72</f>
        <v>-282.48</v>
      </c>
      <c r="AC72">
        <f t="shared" si="3"/>
        <v>15.442478572948668</v>
      </c>
      <c r="AD72">
        <f t="shared" si="4"/>
        <v>1171.91673852693</v>
      </c>
      <c r="AE72">
        <f>'IDT-1'!B72</f>
        <v>83.341999999999999</v>
      </c>
      <c r="AF72" s="26"/>
      <c r="AG72">
        <f t="shared" si="5"/>
        <v>1255.2587385269301</v>
      </c>
      <c r="AI72" s="75">
        <f>PXIL!H72</f>
        <v>0</v>
      </c>
      <c r="AJ72" s="75">
        <f>PXIL!N72</f>
        <v>0</v>
      </c>
      <c r="AK72" s="75">
        <f>RTM_IEX!H72</f>
        <v>77.290000000000006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13.948378153590239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7.7761119440279858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1089.7118602350713</v>
      </c>
      <c r="P73" s="77">
        <v>117.12</v>
      </c>
      <c r="Q73" s="77">
        <v>37.964392501735709</v>
      </c>
      <c r="R73" s="80">
        <v>0</v>
      </c>
      <c r="S73" s="80">
        <v>0</v>
      </c>
      <c r="T73" s="78">
        <f>SUMPRODUCT(LTA!F73:AJ73,LTA!F$101:AJ$101,LTA!F$103:AJ$103)</f>
        <v>24.029999999999998</v>
      </c>
      <c r="U73" s="78">
        <f>SUMPRODUCT(LTA!F73:AJ73,LTA!F$102:AJ$102,LTA!F$103:AJ$103)</f>
        <v>25.34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115.01</v>
      </c>
      <c r="AB73" s="117">
        <f>-STOA!N73</f>
        <v>-282.48</v>
      </c>
      <c r="AC73">
        <f t="shared" si="3"/>
        <v>16.306739999412677</v>
      </c>
      <c r="AD73">
        <f t="shared" si="4"/>
        <v>1269.2640028350124</v>
      </c>
      <c r="AE73">
        <f>'IDT-1'!B73</f>
        <v>85.656999999999996</v>
      </c>
      <c r="AF73" s="26"/>
      <c r="AG73">
        <f t="shared" si="5"/>
        <v>1354.9210028350124</v>
      </c>
      <c r="AI73" s="75">
        <f>PXIL!H73</f>
        <v>0</v>
      </c>
      <c r="AJ73" s="75">
        <f>PXIL!N73</f>
        <v>0</v>
      </c>
      <c r="AK73" s="75">
        <f>RTM_IEX!H73</f>
        <v>137.15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14.952198543296465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7.7761119440279858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1127.6399759407582</v>
      </c>
      <c r="P74" s="77">
        <v>117.12</v>
      </c>
      <c r="Q74" s="77">
        <v>37.964392501735709</v>
      </c>
      <c r="R74" s="80">
        <v>0</v>
      </c>
      <c r="S74" s="80">
        <v>0</v>
      </c>
      <c r="T74" s="78">
        <f>SUMPRODUCT(LTA!F74:AJ74,LTA!F$101:AJ$101,LTA!F$103:AJ$103)</f>
        <v>15.969999999999999</v>
      </c>
      <c r="U74" s="78">
        <f>SUMPRODUCT(LTA!F74:AJ74,LTA!F$102:AJ$102,LTA!F$103:AJ$103)</f>
        <v>25.52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101.16000000000001</v>
      </c>
      <c r="AB74" s="117">
        <f>-STOA!N74</f>
        <v>-282.48</v>
      </c>
      <c r="AC74">
        <f t="shared" si="3"/>
        <v>16.574893037052139</v>
      </c>
      <c r="AD74">
        <f t="shared" si="4"/>
        <v>1299.4677858927664</v>
      </c>
      <c r="AE74">
        <f>'IDT-1'!B74</f>
        <v>94.454999999999998</v>
      </c>
      <c r="AF74" s="26"/>
      <c r="AG74">
        <f t="shared" si="5"/>
        <v>1393.9227858927663</v>
      </c>
      <c r="AI74" s="75">
        <f>PXIL!H74</f>
        <v>0</v>
      </c>
      <c r="AJ74" s="75">
        <f>PXIL!N74</f>
        <v>0</v>
      </c>
      <c r="AK74" s="75">
        <f>RTM_IEX!H74</f>
        <v>150.41999999999999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7.7761119440279858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1165.1058303595537</v>
      </c>
      <c r="P75" s="77">
        <v>117.12</v>
      </c>
      <c r="Q75" s="77">
        <v>37.964392501735709</v>
      </c>
      <c r="R75" s="80">
        <v>0</v>
      </c>
      <c r="S75" s="80">
        <v>0</v>
      </c>
      <c r="T75" s="78">
        <f>SUMPRODUCT(LTA!F75:AJ75,LTA!F$101:AJ$101,LTA!F$103:AJ$103)</f>
        <v>13.79</v>
      </c>
      <c r="U75" s="78">
        <f>SUMPRODUCT(LTA!F75:AJ75,LTA!F$102:AJ$102,LTA!F$103:AJ$103)</f>
        <v>26.12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29.11</v>
      </c>
      <c r="AB75" s="117">
        <f>-STOA!N75</f>
        <v>-95.9</v>
      </c>
      <c r="AC75">
        <f t="shared" si="3"/>
        <v>14.751617801778083</v>
      </c>
      <c r="AD75">
        <f t="shared" si="4"/>
        <v>1468.9171745163526</v>
      </c>
      <c r="AE75">
        <f>'IDT-1'!B75</f>
        <v>0</v>
      </c>
      <c r="AF75" s="26"/>
      <c r="AG75">
        <f t="shared" si="5"/>
        <v>1468.9171745163526</v>
      </c>
      <c r="AI75" s="75">
        <f>PXIL!H75</f>
        <v>0</v>
      </c>
      <c r="AJ75" s="75">
        <f>PXIL!N75</f>
        <v>0</v>
      </c>
      <c r="AK75" s="75">
        <f>RTM_IEX!H75</f>
        <v>167.51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7.7761119440279858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1163.4123396464802</v>
      </c>
      <c r="P76" s="77">
        <v>117.12</v>
      </c>
      <c r="Q76" s="77">
        <v>37.964392501735709</v>
      </c>
      <c r="R76" s="80">
        <v>0</v>
      </c>
      <c r="S76" s="80">
        <v>0</v>
      </c>
      <c r="T76" s="78">
        <f>SUMPRODUCT(LTA!F76:AJ76,LTA!F$101:AJ$101,LTA!F$103:AJ$103)</f>
        <v>12.530000000000001</v>
      </c>
      <c r="U76" s="78">
        <f>SUMPRODUCT(LTA!F76:AJ76,LTA!F$102:AJ$102,LTA!F$103:AJ$103)</f>
        <v>26.36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29.11</v>
      </c>
      <c r="AB76" s="117">
        <f>-STOA!N76</f>
        <v>-95.9</v>
      </c>
      <c r="AC76">
        <f t="shared" si="3"/>
        <v>14.521995083503036</v>
      </c>
      <c r="AD76">
        <f t="shared" si="4"/>
        <v>1443.0533065215541</v>
      </c>
      <c r="AE76">
        <f>'IDT-1'!B76</f>
        <v>0</v>
      </c>
      <c r="AF76" s="26"/>
      <c r="AG76">
        <f t="shared" si="5"/>
        <v>1443.0533065215541</v>
      </c>
      <c r="AI76" s="75">
        <f>PXIL!H76</f>
        <v>0</v>
      </c>
      <c r="AJ76" s="75">
        <f>PXIL!N76</f>
        <v>0</v>
      </c>
      <c r="AK76" s="75">
        <f>RTM_IEX!H76</f>
        <v>144.13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7.7761119440279858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1169.5117581535756</v>
      </c>
      <c r="P77" s="77">
        <v>117.12</v>
      </c>
      <c r="Q77" s="77">
        <v>37.964392501735709</v>
      </c>
      <c r="R77" s="80">
        <v>0</v>
      </c>
      <c r="S77" s="80">
        <v>0</v>
      </c>
      <c r="T77" s="78">
        <f>SUMPRODUCT(LTA!F77:AJ77,LTA!F$101:AJ$101,LTA!F$103:AJ$103)</f>
        <v>11.12</v>
      </c>
      <c r="U77" s="78">
        <f>SUMPRODUCT(LTA!F77:AJ77,LTA!F$102:AJ$102,LTA!F$103:AJ$103)</f>
        <v>24.59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29.11</v>
      </c>
      <c r="AB77" s="117">
        <f>-STOA!N77</f>
        <v>-95.9</v>
      </c>
      <c r="AC77">
        <f t="shared" si="3"/>
        <v>14.213989966365475</v>
      </c>
      <c r="AD77">
        <f t="shared" si="4"/>
        <v>1408.3607301457871</v>
      </c>
      <c r="AE77">
        <f>'IDT-1'!B77</f>
        <v>0</v>
      </c>
      <c r="AF77" s="26"/>
      <c r="AG77">
        <f t="shared" si="5"/>
        <v>1408.3607301457871</v>
      </c>
      <c r="AI77" s="75">
        <f>PXIL!H77</f>
        <v>0</v>
      </c>
      <c r="AJ77" s="75">
        <f>PXIL!N77</f>
        <v>0</v>
      </c>
      <c r="AK77" s="75">
        <f>RTM_IEX!H77</f>
        <v>106.21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7.7761119440279858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1165.1858417542676</v>
      </c>
      <c r="P78" s="77">
        <v>117.12</v>
      </c>
      <c r="Q78" s="77">
        <v>37.964392501735709</v>
      </c>
      <c r="R78" s="80">
        <v>0</v>
      </c>
      <c r="S78" s="80">
        <v>0</v>
      </c>
      <c r="T78" s="78">
        <f>SUMPRODUCT(LTA!F78:AJ78,LTA!F$101:AJ$101,LTA!F$103:AJ$103)</f>
        <v>11.329999999999998</v>
      </c>
      <c r="U78" s="78">
        <f>SUMPRODUCT(LTA!F78:AJ78,LTA!F$102:AJ$102,LTA!F$103:AJ$103)</f>
        <v>25.5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29.11</v>
      </c>
      <c r="AB78" s="117">
        <f>-STOA!N78</f>
        <v>-95.9</v>
      </c>
      <c r="AC78">
        <f t="shared" si="3"/>
        <v>14.406481902051567</v>
      </c>
      <c r="AD78">
        <f t="shared" si="4"/>
        <v>1430.0423218107931</v>
      </c>
      <c r="AE78">
        <f>'IDT-1'!B78</f>
        <v>0</v>
      </c>
      <c r="AF78" s="26"/>
      <c r="AG78">
        <f t="shared" si="5"/>
        <v>1430.0423218107931</v>
      </c>
      <c r="AI78" s="75">
        <f>PXIL!H78</f>
        <v>0</v>
      </c>
      <c r="AJ78" s="75">
        <f>PXIL!N78</f>
        <v>0</v>
      </c>
      <c r="AK78" s="75">
        <f>RTM_IEX!H78</f>
        <v>131.29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9.3361099541857548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1116.6947962934914</v>
      </c>
      <c r="P79" s="77">
        <v>117.12</v>
      </c>
      <c r="Q79" s="77">
        <v>37.964392501735709</v>
      </c>
      <c r="R79" s="80">
        <v>0</v>
      </c>
      <c r="S79" s="80">
        <v>0</v>
      </c>
      <c r="T79" s="78">
        <f>SUMPRODUCT(LTA!F79:AJ79,LTA!F$101:AJ$101,LTA!F$103:AJ$103)</f>
        <v>11.079999999999998</v>
      </c>
      <c r="U79" s="78">
        <f>SUMPRODUCT(LTA!F79:AJ79,LTA!F$102:AJ$102,LTA!F$103:AJ$103)</f>
        <v>26.740000000000002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29.11</v>
      </c>
      <c r="AB79" s="117">
        <f>-STOA!N79</f>
        <v>-95.9</v>
      </c>
      <c r="AC79">
        <f t="shared" si="3"/>
        <v>13.780088684486124</v>
      </c>
      <c r="AD79">
        <f t="shared" si="4"/>
        <v>1359.4876675777402</v>
      </c>
      <c r="AE79">
        <f>'IDT-1'!B79</f>
        <v>0</v>
      </c>
      <c r="AF79" s="26"/>
      <c r="AG79">
        <f t="shared" si="5"/>
        <v>1359.4876675777402</v>
      </c>
      <c r="AI79" s="75">
        <f>PXIL!H79</f>
        <v>0</v>
      </c>
      <c r="AJ79" s="75">
        <f>PXIL!N79</f>
        <v>0</v>
      </c>
      <c r="AK79" s="75">
        <f>RTM_IEX!H79</f>
        <v>106.05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9.3361099541857548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1065.2899919750157</v>
      </c>
      <c r="P80" s="77">
        <v>117.12</v>
      </c>
      <c r="Q80" s="77">
        <v>37.964392501735709</v>
      </c>
      <c r="R80" s="80">
        <v>0</v>
      </c>
      <c r="S80" s="80">
        <v>0</v>
      </c>
      <c r="T80" s="78">
        <f>SUMPRODUCT(LTA!F80:AJ80,LTA!F$101:AJ$101,LTA!F$103:AJ$103)</f>
        <v>11.24</v>
      </c>
      <c r="U80" s="78">
        <f>SUMPRODUCT(LTA!F80:AJ80,LTA!F$102:AJ$102,LTA!F$103:AJ$103)</f>
        <v>21.54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29.11</v>
      </c>
      <c r="AB80" s="117">
        <f>-STOA!N80</f>
        <v>-95.9</v>
      </c>
      <c r="AC80">
        <f t="shared" si="3"/>
        <v>13.154542406483539</v>
      </c>
      <c r="AD80">
        <f t="shared" si="4"/>
        <v>1289.0284095372672</v>
      </c>
      <c r="AE80">
        <f>'IDT-1'!B80</f>
        <v>23</v>
      </c>
      <c r="AF80" s="26"/>
      <c r="AG80">
        <f t="shared" si="5"/>
        <v>1312.0284095372672</v>
      </c>
      <c r="AI80" s="75">
        <f>PXIL!H80</f>
        <v>0</v>
      </c>
      <c r="AJ80" s="75">
        <f>PXIL!N80</f>
        <v>0</v>
      </c>
      <c r="AK80" s="75">
        <f>RTM_IEX!H80</f>
        <v>91.41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9.3361099541857548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1042.5797052779412</v>
      </c>
      <c r="P81" s="77">
        <v>117.12</v>
      </c>
      <c r="Q81" s="77">
        <v>37.964392501735709</v>
      </c>
      <c r="R81" s="80">
        <v>0</v>
      </c>
      <c r="S81" s="80">
        <v>0</v>
      </c>
      <c r="T81" s="78">
        <f>SUMPRODUCT(LTA!F81:AJ81,LTA!F$101:AJ$101,LTA!F$103:AJ$103)</f>
        <v>11.39</v>
      </c>
      <c r="U81" s="78">
        <f>SUMPRODUCT(LTA!F81:AJ81,LTA!F$102:AJ$102,LTA!F$103:AJ$103)</f>
        <v>21.34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29.11</v>
      </c>
      <c r="AB81" s="117">
        <f>-STOA!N81</f>
        <v>-95.9</v>
      </c>
      <c r="AC81">
        <f t="shared" si="3"/>
        <v>13.633875883549283</v>
      </c>
      <c r="AD81">
        <f t="shared" si="4"/>
        <v>1343.0187893631271</v>
      </c>
      <c r="AE81">
        <f>'IDT-1'!B81</f>
        <v>53</v>
      </c>
      <c r="AF81" s="26"/>
      <c r="AG81">
        <f t="shared" si="5"/>
        <v>1396.0187893631271</v>
      </c>
      <c r="AI81" s="75">
        <f>PXIL!H81</f>
        <v>0</v>
      </c>
      <c r="AJ81" s="75">
        <f>PXIL!N81</f>
        <v>0</v>
      </c>
      <c r="AK81" s="75">
        <f>RTM_IEX!H81</f>
        <v>168.64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9.3361099541857548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1022.2593195456157</v>
      </c>
      <c r="P82" s="77">
        <v>117.12</v>
      </c>
      <c r="Q82" s="77">
        <v>37.964392501735709</v>
      </c>
      <c r="R82" s="80">
        <v>0</v>
      </c>
      <c r="S82" s="80">
        <v>0</v>
      </c>
      <c r="T82" s="78">
        <f>SUMPRODUCT(LTA!F82:AJ82,LTA!F$101:AJ$101,LTA!F$103:AJ$103)</f>
        <v>11.129999999999999</v>
      </c>
      <c r="U82" s="78">
        <f>SUMPRODUCT(LTA!F82:AJ82,LTA!F$102:AJ$102,LTA!F$103:AJ$103)</f>
        <v>21.16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29.11</v>
      </c>
      <c r="AB82" s="117">
        <f>-STOA!N82</f>
        <v>-95.9</v>
      </c>
      <c r="AC82">
        <f t="shared" si="3"/>
        <v>13.080176489104819</v>
      </c>
      <c r="AD82">
        <f t="shared" si="4"/>
        <v>1280.6521030252461</v>
      </c>
      <c r="AE82">
        <f>'IDT-1'!B82</f>
        <v>70</v>
      </c>
      <c r="AF82" s="26"/>
      <c r="AG82">
        <f t="shared" si="5"/>
        <v>1350.6521030252461</v>
      </c>
      <c r="AI82" s="75">
        <f>PXIL!H82</f>
        <v>0</v>
      </c>
      <c r="AJ82" s="75">
        <f>PXIL!N82</f>
        <v>0</v>
      </c>
      <c r="AK82" s="75">
        <f>RTM_IEX!H82</f>
        <v>126.48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983.66459721674983</v>
      </c>
      <c r="P83" s="77">
        <v>117.12</v>
      </c>
      <c r="Q83" s="77">
        <v>37.964392501735709</v>
      </c>
      <c r="R83" s="80">
        <v>0</v>
      </c>
      <c r="S83" s="80">
        <v>0</v>
      </c>
      <c r="T83" s="78">
        <f>SUMPRODUCT(LTA!F83:AJ83,LTA!F$101:AJ$101,LTA!F$103:AJ$103)</f>
        <v>11.370000000000001</v>
      </c>
      <c r="U83" s="78">
        <f>SUMPRODUCT(LTA!F83:AJ83,LTA!F$102:AJ$102,LTA!F$103:AJ$103)</f>
        <v>21.12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28.200000000000003</v>
      </c>
      <c r="AB83" s="117">
        <f>-STOA!N83</f>
        <v>-95.9</v>
      </c>
      <c r="AC83">
        <f t="shared" si="3"/>
        <v>13.433699393799669</v>
      </c>
      <c r="AD83">
        <f t="shared" si="4"/>
        <v>1320.4716374722384</v>
      </c>
      <c r="AE83">
        <f>'IDT-1'!B83</f>
        <v>71</v>
      </c>
      <c r="AF83" s="26"/>
      <c r="AG83">
        <f t="shared" si="5"/>
        <v>1391.4716374722384</v>
      </c>
      <c r="AI83" s="75">
        <f>PXIL!H83</f>
        <v>0</v>
      </c>
      <c r="AJ83" s="75">
        <f>PXIL!N83</f>
        <v>0</v>
      </c>
      <c r="AK83" s="75">
        <f>RTM_IEX!H83</f>
        <v>131.27000000000001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960.08376824552215</v>
      </c>
      <c r="P84" s="77">
        <v>117.12</v>
      </c>
      <c r="Q84" s="77">
        <v>37.964392501735709</v>
      </c>
      <c r="R84" s="80">
        <v>0</v>
      </c>
      <c r="S84" s="80">
        <v>0</v>
      </c>
      <c r="T84" s="78">
        <f>SUMPRODUCT(LTA!F84:AJ84,LTA!F$101:AJ$101,LTA!F$103:AJ$103)</f>
        <v>11.360000000000001</v>
      </c>
      <c r="U84" s="78">
        <f>SUMPRODUCT(LTA!F84:AJ84,LTA!F$102:AJ$102,LTA!F$103:AJ$103)</f>
        <v>21.509999999999998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28.200000000000003</v>
      </c>
      <c r="AB84" s="117">
        <f>-STOA!N84</f>
        <v>-95.9</v>
      </c>
      <c r="AC84">
        <f t="shared" si="3"/>
        <v>13.128420098852866</v>
      </c>
      <c r="AD84">
        <f t="shared" si="4"/>
        <v>1286.0860877959578</v>
      </c>
      <c r="AE84">
        <f>'IDT-1'!B84</f>
        <v>89</v>
      </c>
      <c r="AF84" s="26"/>
      <c r="AG84">
        <f t="shared" si="5"/>
        <v>1375.0860877959578</v>
      </c>
      <c r="AI84" s="75">
        <f>PXIL!H84</f>
        <v>0</v>
      </c>
      <c r="AJ84" s="75">
        <f>PXIL!N84</f>
        <v>0</v>
      </c>
      <c r="AK84" s="75">
        <f>RTM_IEX!H84</f>
        <v>119.78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938.31026382583741</v>
      </c>
      <c r="P85" s="77">
        <v>117.12</v>
      </c>
      <c r="Q85" s="77">
        <v>37.964392501735709</v>
      </c>
      <c r="R85" s="80">
        <v>0</v>
      </c>
      <c r="S85" s="80">
        <v>0</v>
      </c>
      <c r="T85" s="78">
        <f>SUMPRODUCT(LTA!F85:AJ85,LTA!F$101:AJ$101,LTA!F$103:AJ$103)</f>
        <v>11.1</v>
      </c>
      <c r="U85" s="78">
        <f>SUMPRODUCT(LTA!F85:AJ85,LTA!F$102:AJ$102,LTA!F$103:AJ$103)</f>
        <v>21.65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28.200000000000003</v>
      </c>
      <c r="AB85" s="117">
        <f>-STOA!N85</f>
        <v>-95.9</v>
      </c>
      <c r="AC85">
        <f t="shared" si="3"/>
        <v>12.404589259959641</v>
      </c>
      <c r="AD85">
        <f t="shared" si="4"/>
        <v>1204.5564142151663</v>
      </c>
      <c r="AE85">
        <f>'IDT-1'!B85</f>
        <v>91</v>
      </c>
      <c r="AF85" s="26"/>
      <c r="AG85">
        <f t="shared" si="5"/>
        <v>1295.5564142151663</v>
      </c>
      <c r="AI85" s="75">
        <f>PXIL!H85</f>
        <v>0</v>
      </c>
      <c r="AJ85" s="75">
        <f>PXIL!N85</f>
        <v>0</v>
      </c>
      <c r="AK85" s="75">
        <f>RTM_IEX!H85</f>
        <v>59.42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938.31026382583741</v>
      </c>
      <c r="P86" s="77">
        <v>117.12</v>
      </c>
      <c r="Q86" s="77">
        <v>37.964392501735709</v>
      </c>
      <c r="R86" s="80">
        <v>0</v>
      </c>
      <c r="S86" s="80">
        <v>0</v>
      </c>
      <c r="T86" s="78">
        <f>SUMPRODUCT(LTA!F86:AJ86,LTA!F$101:AJ$101,LTA!F$103:AJ$103)</f>
        <v>11.360000000000001</v>
      </c>
      <c r="U86" s="78">
        <f>SUMPRODUCT(LTA!F86:AJ86,LTA!F$102:AJ$102,LTA!F$103:AJ$103)</f>
        <v>31.04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28.200000000000003</v>
      </c>
      <c r="AB86" s="117">
        <f>-STOA!N86</f>
        <v>-95.9</v>
      </c>
      <c r="AC86">
        <f t="shared" si="3"/>
        <v>12.497781259959639</v>
      </c>
      <c r="AD86">
        <f t="shared" si="4"/>
        <v>1215.0532222151662</v>
      </c>
      <c r="AE86">
        <f>'IDT-1'!B86</f>
        <v>64</v>
      </c>
      <c r="AF86" s="26"/>
      <c r="AG86">
        <f t="shared" si="5"/>
        <v>1279.0532222151662</v>
      </c>
      <c r="AI86" s="75">
        <f>PXIL!H86</f>
        <v>0</v>
      </c>
      <c r="AJ86" s="75">
        <f>PXIL!N86</f>
        <v>0</v>
      </c>
      <c r="AK86" s="75">
        <f>RTM_IEX!H86</f>
        <v>60.36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954.14383354492372</v>
      </c>
      <c r="P87" s="77">
        <v>117.12</v>
      </c>
      <c r="Q87" s="77">
        <v>37.964392501735709</v>
      </c>
      <c r="R87" s="80">
        <v>0</v>
      </c>
      <c r="S87" s="80">
        <v>0</v>
      </c>
      <c r="T87" s="78">
        <f>SUMPRODUCT(LTA!F87:AJ87,LTA!F$101:AJ$101,LTA!F$103:AJ$103)</f>
        <v>29.86</v>
      </c>
      <c r="U87" s="78">
        <f>SUMPRODUCT(LTA!F87:AJ87,LTA!F$102:AJ$102,LTA!F$103:AJ$103)</f>
        <v>46.510000000000005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28.200000000000003</v>
      </c>
      <c r="AB87" s="117">
        <f>-STOA!N87</f>
        <v>-95.9</v>
      </c>
      <c r="AC87">
        <f t="shared" si="3"/>
        <v>12.7421886734876</v>
      </c>
      <c r="AD87">
        <f t="shared" si="4"/>
        <v>1242.5823845207246</v>
      </c>
      <c r="AE87">
        <f>'IDT-1'!B87</f>
        <v>33</v>
      </c>
      <c r="AF87" s="26"/>
      <c r="AG87">
        <f t="shared" si="5"/>
        <v>1275.5823845207246</v>
      </c>
      <c r="AI87" s="75">
        <f>PXIL!H87</f>
        <v>0</v>
      </c>
      <c r="AJ87" s="75">
        <f>PXIL!N87</f>
        <v>0</v>
      </c>
      <c r="AK87" s="75">
        <f>RTM_IEX!H87</f>
        <v>38.33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943.87823772700472</v>
      </c>
      <c r="P88" s="77">
        <v>117.12</v>
      </c>
      <c r="Q88" s="77">
        <v>37.964392501735709</v>
      </c>
      <c r="R88" s="80">
        <v>0</v>
      </c>
      <c r="S88" s="80">
        <v>0</v>
      </c>
      <c r="T88" s="78">
        <f>SUMPRODUCT(LTA!F88:AJ88,LTA!F$101:AJ$101,LTA!F$103:AJ$103)</f>
        <v>29.41</v>
      </c>
      <c r="U88" s="78">
        <f>SUMPRODUCT(LTA!F88:AJ88,LTA!F$102:AJ$102,LTA!F$103:AJ$103)</f>
        <v>48.79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28.200000000000003</v>
      </c>
      <c r="AB88" s="117">
        <f>-STOA!N88</f>
        <v>-95.9</v>
      </c>
      <c r="AC88">
        <f t="shared" si="3"/>
        <v>12.659507430289912</v>
      </c>
      <c r="AD88">
        <f t="shared" si="4"/>
        <v>1233.269469946003</v>
      </c>
      <c r="AE88">
        <f>'IDT-1'!B88</f>
        <v>19</v>
      </c>
      <c r="AF88" s="26"/>
      <c r="AG88">
        <f t="shared" si="5"/>
        <v>1252.269469946003</v>
      </c>
      <c r="AI88" s="75">
        <f>PXIL!H88</f>
        <v>0</v>
      </c>
      <c r="AJ88" s="75">
        <f>PXIL!N88</f>
        <v>0</v>
      </c>
      <c r="AK88" s="75">
        <f>RTM_IEX!H88</f>
        <v>37.369999999999997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77.653880365798813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935.65228839454619</v>
      </c>
      <c r="P89" s="77">
        <v>117.12</v>
      </c>
      <c r="Q89" s="77">
        <v>37.964392501735709</v>
      </c>
      <c r="R89" s="80">
        <v>0</v>
      </c>
      <c r="S89" s="80">
        <v>0</v>
      </c>
      <c r="T89" s="78">
        <f>SUMPRODUCT(LTA!F89:AJ89,LTA!F$101:AJ$101,LTA!F$103:AJ$103)</f>
        <v>31.09</v>
      </c>
      <c r="U89" s="78">
        <f>SUMPRODUCT(LTA!F89:AJ89,LTA!F$102:AJ$102,LTA!F$103:AJ$103)</f>
        <v>50.5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28.200000000000003</v>
      </c>
      <c r="AB89" s="117">
        <f>-STOA!N89</f>
        <v>-95.9</v>
      </c>
      <c r="AC89">
        <f t="shared" si="3"/>
        <v>12.501846994597601</v>
      </c>
      <c r="AD89">
        <f t="shared" si="4"/>
        <v>1215.5111717802968</v>
      </c>
      <c r="AE89">
        <f>'IDT-1'!B89</f>
        <v>0</v>
      </c>
      <c r="AF89" s="26"/>
      <c r="AG89">
        <f t="shared" si="5"/>
        <v>1215.5111717802968</v>
      </c>
      <c r="AI89" s="75">
        <f>PXIL!H89</f>
        <v>0</v>
      </c>
      <c r="AJ89" s="75">
        <f>PXIL!N89</f>
        <v>0</v>
      </c>
      <c r="AK89" s="75">
        <f>RTM_IEX!H89</f>
        <v>30.66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14.063654006099251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77.653880365798813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943.37056392879617</v>
      </c>
      <c r="P90" s="77">
        <v>117.12</v>
      </c>
      <c r="Q90" s="77">
        <v>37.964392501735709</v>
      </c>
      <c r="R90" s="80">
        <v>0</v>
      </c>
      <c r="S90" s="80">
        <v>0</v>
      </c>
      <c r="T90" s="78">
        <f>SUMPRODUCT(LTA!F90:AJ90,LTA!F$101:AJ$101,LTA!F$103:AJ$103)</f>
        <v>31.04</v>
      </c>
      <c r="U90" s="78">
        <f>SUMPRODUCT(LTA!F90:AJ90,LTA!F$102:AJ$102,LTA!F$103:AJ$103)</f>
        <v>52.81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28.200000000000003</v>
      </c>
      <c r="AB90" s="117">
        <f>-STOA!N90</f>
        <v>-95.9</v>
      </c>
      <c r="AC90">
        <f t="shared" si="3"/>
        <v>12.346482858528693</v>
      </c>
      <c r="AD90">
        <f t="shared" si="4"/>
        <v>1189.9760079439011</v>
      </c>
      <c r="AE90">
        <f>'IDT-1'!B90</f>
        <v>0</v>
      </c>
      <c r="AF90" s="26"/>
      <c r="AG90">
        <f t="shared" si="5"/>
        <v>1189.9760079439011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-4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14.063654006099251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77.653880365798813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934.33153576896905</v>
      </c>
      <c r="P91" s="77">
        <v>117.12</v>
      </c>
      <c r="Q91" s="77">
        <v>37.964392501735709</v>
      </c>
      <c r="R91" s="80">
        <v>0</v>
      </c>
      <c r="S91" s="80">
        <v>0</v>
      </c>
      <c r="T91" s="78">
        <f>SUMPRODUCT(LTA!F91:AJ91,LTA!F$101:AJ$101,LTA!F$103:AJ$103)</f>
        <v>30.5</v>
      </c>
      <c r="U91" s="78">
        <f>SUMPRODUCT(LTA!F91:AJ91,LTA!F$102:AJ$102,LTA!F$103:AJ$103)</f>
        <v>53.92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28.1</v>
      </c>
      <c r="AB91" s="117">
        <f>-STOA!N91</f>
        <v>-95.9</v>
      </c>
      <c r="AC91">
        <f t="shared" si="3"/>
        <v>12.812641189576132</v>
      </c>
      <c r="AD91">
        <f t="shared" si="4"/>
        <v>1119.9408214530265</v>
      </c>
      <c r="AE91">
        <f>'IDT-1'!B91</f>
        <v>0</v>
      </c>
      <c r="AF91" s="26"/>
      <c r="AG91">
        <f t="shared" si="5"/>
        <v>1119.9408214530265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-65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14.063654006099251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77.653880365798813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868.52604897807782</v>
      </c>
      <c r="P92" s="77">
        <v>117.12</v>
      </c>
      <c r="Q92" s="77">
        <v>37.964392501735709</v>
      </c>
      <c r="R92" s="80">
        <v>0</v>
      </c>
      <c r="S92" s="80">
        <v>0</v>
      </c>
      <c r="T92" s="78">
        <f>SUMPRODUCT(LTA!F92:AJ92,LTA!F$101:AJ$101,LTA!F$103:AJ$103)</f>
        <v>22.67</v>
      </c>
      <c r="U92" s="78">
        <f>SUMPRODUCT(LTA!F92:AJ92,LTA!F$102:AJ$102,LTA!F$103:AJ$103)</f>
        <v>55.87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28.1</v>
      </c>
      <c r="AB92" s="117">
        <f>-STOA!N92</f>
        <v>-95.9</v>
      </c>
      <c r="AC92">
        <f t="shared" si="3"/>
        <v>12.066393248027751</v>
      </c>
      <c r="AD92">
        <f t="shared" si="4"/>
        <v>1062.0015826036838</v>
      </c>
      <c r="AE92">
        <f>'IDT-1'!B92</f>
        <v>0</v>
      </c>
      <c r="AF92" s="26"/>
      <c r="AG92">
        <f t="shared" si="5"/>
        <v>1062.0015826036838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-52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14.063654006099251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77.653880365798813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825.78187835869483</v>
      </c>
      <c r="P93" s="77">
        <v>117.12</v>
      </c>
      <c r="Q93" s="77">
        <v>37.964392501735709</v>
      </c>
      <c r="R93" s="80">
        <v>0</v>
      </c>
      <c r="S93" s="80">
        <v>0</v>
      </c>
      <c r="T93" s="78">
        <f>SUMPRODUCT(LTA!F93:AJ93,LTA!F$101:AJ$101,LTA!F$103:AJ$103)</f>
        <v>21.91</v>
      </c>
      <c r="U93" s="78">
        <f>SUMPRODUCT(LTA!F93:AJ93,LTA!F$102:AJ$102,LTA!F$103:AJ$103)</f>
        <v>58.08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28.1</v>
      </c>
      <c r="AB93" s="117">
        <f>-STOA!N93</f>
        <v>-95.9</v>
      </c>
      <c r="AC93">
        <f t="shared" si="3"/>
        <v>11.658613908966204</v>
      </c>
      <c r="AD93">
        <f t="shared" si="4"/>
        <v>1026.1151913233625</v>
      </c>
      <c r="AE93">
        <f>'IDT-1'!B93</f>
        <v>0</v>
      </c>
      <c r="AF93" s="26"/>
      <c r="AG93">
        <f t="shared" si="5"/>
        <v>1026.1151913233625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-47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14.063654006099251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77.653880365798813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787.47204331317857</v>
      </c>
      <c r="P94" s="77">
        <v>117.12</v>
      </c>
      <c r="Q94" s="77">
        <v>37.964392501735709</v>
      </c>
      <c r="R94" s="80">
        <v>0</v>
      </c>
      <c r="S94" s="80">
        <v>0</v>
      </c>
      <c r="T94" s="78">
        <f>SUMPRODUCT(LTA!F94:AJ94,LTA!F$101:AJ$101,LTA!F$103:AJ$103)</f>
        <v>20.54</v>
      </c>
      <c r="U94" s="78">
        <f>SUMPRODUCT(LTA!F94:AJ94,LTA!F$102:AJ$102,LTA!F$103:AJ$103)</f>
        <v>50.34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28.1</v>
      </c>
      <c r="AB94" s="117">
        <f>-STOA!N94</f>
        <v>-95.9</v>
      </c>
      <c r="AC94">
        <f t="shared" si="3"/>
        <v>11.250197488087853</v>
      </c>
      <c r="AD94">
        <f t="shared" si="4"/>
        <v>978.10377269872424</v>
      </c>
      <c r="AE94">
        <f>'IDT-1'!B94</f>
        <v>0</v>
      </c>
      <c r="AF94" s="26"/>
      <c r="AG94">
        <f t="shared" si="5"/>
        <v>978.10377269872424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-48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14.063654006099251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77.653880365798813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703.07316819549033</v>
      </c>
      <c r="P95" s="77">
        <v>117.11999999999999</v>
      </c>
      <c r="Q95" s="77">
        <v>37.96</v>
      </c>
      <c r="R95" s="80">
        <v>0</v>
      </c>
      <c r="S95" s="80">
        <v>0</v>
      </c>
      <c r="T95" s="78">
        <f>SUMPRODUCT(LTA!F95:AJ95,LTA!F$101:AJ$101,LTA!F$103:AJ$103)</f>
        <v>20.09</v>
      </c>
      <c r="U95" s="78">
        <f>SUMPRODUCT(LTA!F95:AJ95,LTA!F$102:AJ$102,LTA!F$103:AJ$103)</f>
        <v>51.47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</v>
      </c>
      <c r="AB95" s="117">
        <f>-STOA!N95</f>
        <v>-95.9</v>
      </c>
      <c r="AC95">
        <f t="shared" si="3"/>
        <v>10.140551377104723</v>
      </c>
      <c r="AD95">
        <f t="shared" si="4"/>
        <v>937.49015119028377</v>
      </c>
      <c r="AE95">
        <f>'IDT-1'!B95</f>
        <v>0</v>
      </c>
      <c r="AF95" s="26"/>
      <c r="AG95">
        <f t="shared" si="5"/>
        <v>937.49015119028377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14.063654006099251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77.653880365798813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669.56885791307241</v>
      </c>
      <c r="P96" s="77">
        <v>117.12000000000002</v>
      </c>
      <c r="Q96" s="77">
        <v>37.96</v>
      </c>
      <c r="R96" s="80">
        <v>0</v>
      </c>
      <c r="S96" s="80">
        <v>0</v>
      </c>
      <c r="T96" s="78">
        <f>SUMPRODUCT(LTA!F96:AJ96,LTA!F$101:AJ$101,LTA!F$103:AJ$103)</f>
        <v>15.510000000000002</v>
      </c>
      <c r="U96" s="78">
        <f>SUMPRODUCT(LTA!F96:AJ96,LTA!F$102:AJ$102,LTA!F$103:AJ$103)</f>
        <v>46.36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</v>
      </c>
      <c r="AB96" s="117">
        <f>-STOA!N96</f>
        <v>-95.9</v>
      </c>
      <c r="AC96">
        <f t="shared" si="3"/>
        <v>9.8314664667970071</v>
      </c>
      <c r="AD96">
        <f t="shared" si="4"/>
        <v>886.60492581817357</v>
      </c>
      <c r="AE96">
        <f>'IDT-1'!B96</f>
        <v>0</v>
      </c>
      <c r="AF96" s="26"/>
      <c r="AG96">
        <f t="shared" si="5"/>
        <v>886.60492581817357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-14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14.063654006099251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77.653880365798813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632.01586737414652</v>
      </c>
      <c r="P97" s="77">
        <v>117.12000000000002</v>
      </c>
      <c r="Q97" s="77">
        <v>37.96</v>
      </c>
      <c r="R97" s="80">
        <v>0</v>
      </c>
      <c r="S97" s="80">
        <v>0</v>
      </c>
      <c r="T97" s="78">
        <f>SUMPRODUCT(LTA!F97:AJ97,LTA!F$101:AJ$101,LTA!F$103:AJ$103)</f>
        <v>14.36</v>
      </c>
      <c r="U97" s="78">
        <f>SUMPRODUCT(LTA!F97:AJ97,LTA!F$102:AJ$102,LTA!F$103:AJ$103)</f>
        <v>32.78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</v>
      </c>
      <c r="AB97" s="117">
        <f>-STOA!N97</f>
        <v>-95.9</v>
      </c>
      <c r="AC97">
        <f t="shared" si="3"/>
        <v>9.2470823647437239</v>
      </c>
      <c r="AD97">
        <f t="shared" si="4"/>
        <v>848.90631938130093</v>
      </c>
      <c r="AE97">
        <f>'IDT-1'!B97</f>
        <v>0</v>
      </c>
      <c r="AF97" s="26"/>
      <c r="AG97">
        <f t="shared" si="5"/>
        <v>848.90631938130093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14.063654006099251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77.653880365798813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610.99393653763991</v>
      </c>
      <c r="P98" s="77">
        <v>117.12000000000002</v>
      </c>
      <c r="Q98" s="77">
        <v>37.96</v>
      </c>
      <c r="R98" s="80">
        <v>0</v>
      </c>
      <c r="S98" s="80">
        <v>0</v>
      </c>
      <c r="T98" s="78">
        <f>SUMPRODUCT(LTA!F98:AJ98,LTA!F$101:AJ$101,LTA!F$103:AJ$103)</f>
        <v>13.65</v>
      </c>
      <c r="U98" s="78">
        <f>SUMPRODUCT(LTA!F98:AJ98,LTA!F$102:AJ$102,LTA!F$103:AJ$103)</f>
        <v>32.119999999999997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</v>
      </c>
      <c r="AB98" s="117">
        <f>-STOA!N98</f>
        <v>-95.9</v>
      </c>
      <c r="AC98">
        <f t="shared" si="3"/>
        <v>9.0500333733824654</v>
      </c>
      <c r="AD98">
        <f t="shared" si="4"/>
        <v>826.71143753615559</v>
      </c>
      <c r="AE98">
        <f>'IDT-1'!B98</f>
        <v>0</v>
      </c>
      <c r="AF98" s="26"/>
      <c r="AG98">
        <f t="shared" si="5"/>
        <v>826.71143753615559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0.32429600480328175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0.81868006861665688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20.822241827342594</v>
      </c>
      <c r="P99" s="77">
        <f t="shared" si="6"/>
        <v>2.4937500000000017</v>
      </c>
      <c r="Q99" s="77">
        <f t="shared" si="6"/>
        <v>0.79721186878037609</v>
      </c>
      <c r="R99" s="80">
        <f t="shared" si="6"/>
        <v>0.4181900393642306</v>
      </c>
      <c r="S99" s="80">
        <f t="shared" si="6"/>
        <v>0</v>
      </c>
      <c r="T99" s="78">
        <f t="shared" si="6"/>
        <v>2.7993450000000006</v>
      </c>
      <c r="U99" s="78">
        <f t="shared" si="6"/>
        <v>0.91417249999999994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3.1382500000000001E-2</v>
      </c>
      <c r="Z99" s="75">
        <f t="shared" si="6"/>
        <v>-0.53225</v>
      </c>
      <c r="AA99" s="117">
        <f t="shared" si="6"/>
        <v>2.5321850000000019</v>
      </c>
      <c r="AB99" s="117">
        <f t="shared" si="6"/>
        <v>-4.2205199999999961</v>
      </c>
      <c r="AC99">
        <f t="shared" si="6"/>
        <v>0.3351391770685847</v>
      </c>
      <c r="AD99">
        <f t="shared" si="6"/>
        <v>27.526685631838543</v>
      </c>
      <c r="AE99">
        <f t="shared" si="6"/>
        <v>0.65022575000000005</v>
      </c>
      <c r="AG99">
        <f t="shared" si="6"/>
        <v>28.176911381838543</v>
      </c>
      <c r="AI99">
        <f t="shared" si="6"/>
        <v>0</v>
      </c>
      <c r="AJ99">
        <f t="shared" si="6"/>
        <v>0</v>
      </c>
      <c r="AK99">
        <f t="shared" si="6"/>
        <v>0.98914000000000002</v>
      </c>
      <c r="AL99">
        <f t="shared" si="6"/>
        <v>-0.32600000000000001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44914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8.2596063210424191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554.06136498450542</v>
      </c>
      <c r="P3" s="77">
        <v>46.03</v>
      </c>
      <c r="Q3" s="77">
        <v>9.58</v>
      </c>
      <c r="R3" s="80">
        <v>0</v>
      </c>
      <c r="S3" s="80">
        <v>0</v>
      </c>
      <c r="T3" s="78">
        <f>SUMPRODUCT(LTA!F3:AJ3,LTA!F$101:AJ$101,LTA!F$104:AJ$104)</f>
        <v>8.17</v>
      </c>
      <c r="U3" s="78">
        <f>SUMPRODUCT(LTA!F3:AJ3,LTA!F$102:AJ$102,LTA!F$104:AJ$104)</f>
        <v>105.17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-113</v>
      </c>
      <c r="AA3" s="117">
        <f>STOA!I3</f>
        <v>0.45</v>
      </c>
      <c r="AB3" s="117">
        <f>-STOA!O3</f>
        <v>-212.76999999999998</v>
      </c>
      <c r="AC3">
        <f>SUMIF(B3:AB3,"&gt;0")*$AC$2-SUMIF(B3:AB3,"&lt;0")*($AC$2/(1-$AC$2))+SUMIF(AI3:AR3,"&gt;0")*$AC$2-SUMIF(AI3:AR3,"&lt;0")*($AC$2/(1-$AC$2))</f>
        <v>10.318217975228301</v>
      </c>
      <c r="AD3">
        <f>SUM(B3:AB3,AI3:AR3)-AC3</f>
        <v>381.21500230027459</v>
      </c>
      <c r="AE3">
        <f>'IDT-1'!C3</f>
        <v>0</v>
      </c>
      <c r="AF3" s="26"/>
      <c r="AG3">
        <f>SUM(AD3:AF3)</f>
        <v>381.21500230027459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-63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8.2596063210424191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554.07702169373454</v>
      </c>
      <c r="P4" s="77">
        <v>32.58</v>
      </c>
      <c r="Q4" s="77">
        <v>9.58</v>
      </c>
      <c r="R4" s="80">
        <v>0</v>
      </c>
      <c r="S4" s="80">
        <v>0</v>
      </c>
      <c r="T4" s="78">
        <f>SUMPRODUCT(LTA!F4:AJ4,LTA!F$101:AJ$101,LTA!F$104:AJ$104)</f>
        <v>8.18</v>
      </c>
      <c r="U4" s="78">
        <f>SUMPRODUCT(LTA!F4:AJ4,LTA!F$102:AJ$102,LTA!F$104:AJ$104)</f>
        <v>105.25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-128</v>
      </c>
      <c r="AA4" s="117">
        <f>STOA!I4</f>
        <v>0.45</v>
      </c>
      <c r="AB4" s="117">
        <f>-STOA!O4</f>
        <v>-212.76999999999998</v>
      </c>
      <c r="AC4">
        <f t="shared" ref="AC4:AC67" si="0">SUMIF(B4:AB4,"&gt;0")*$AC$2-SUMIF(B4:AB4,"&lt;0")*($AC$2/(1-$AC$2))+SUMIF(AI4:AR4,"&gt;0")*$AC$2-SUMIF(AI4:AR4,"&lt;0")*($AC$2/(1-$AC$2))</f>
        <v>10.200787754269516</v>
      </c>
      <c r="AD4">
        <f t="shared" ref="AD4:AD67" si="1">SUM(B4:AB4,AI4:AR4)-AC4</f>
        <v>367.98808923046261</v>
      </c>
      <c r="AE4">
        <f>'IDT-1'!C4</f>
        <v>0</v>
      </c>
      <c r="AF4" s="26"/>
      <c r="AG4">
        <f t="shared" ref="AG4:AG67" si="2">SUM(AD4:AF4)</f>
        <v>367.98808923046261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-48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8.2596063210424191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547.64847179050548</v>
      </c>
      <c r="P5" s="77">
        <v>32.58</v>
      </c>
      <c r="Q5" s="77">
        <v>9.58</v>
      </c>
      <c r="R5" s="80">
        <v>0</v>
      </c>
      <c r="S5" s="80">
        <v>0</v>
      </c>
      <c r="T5" s="78">
        <f>SUMPRODUCT(LTA!F5:AJ5,LTA!F$101:AJ$101,LTA!F$104:AJ$104)</f>
        <v>8.26</v>
      </c>
      <c r="U5" s="78">
        <f>SUMPRODUCT(LTA!F5:AJ5,LTA!F$102:AJ$102,LTA!F$104:AJ$104)</f>
        <v>76.52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-148</v>
      </c>
      <c r="AA5" s="117">
        <f>STOA!I5</f>
        <v>0.45</v>
      </c>
      <c r="AB5" s="117">
        <f>-STOA!O5</f>
        <v>-212.76999999999998</v>
      </c>
      <c r="AC5">
        <f t="shared" si="0"/>
        <v>9.883218387598907</v>
      </c>
      <c r="AD5">
        <f t="shared" si="1"/>
        <v>334.2271086939042</v>
      </c>
      <c r="AE5">
        <f>'IDT-1'!C5</f>
        <v>0</v>
      </c>
      <c r="AF5" s="26"/>
      <c r="AG5">
        <f t="shared" si="2"/>
        <v>334.2271086939042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-27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8.2596063210424191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547.63765306373443</v>
      </c>
      <c r="P6" s="77">
        <v>32.58</v>
      </c>
      <c r="Q6" s="77">
        <v>9.58</v>
      </c>
      <c r="R6" s="80">
        <v>0</v>
      </c>
      <c r="S6" s="80">
        <v>0</v>
      </c>
      <c r="T6" s="78">
        <f>SUMPRODUCT(LTA!F6:AJ6,LTA!F$101:AJ$101,LTA!F$104:AJ$104)</f>
        <v>8.32</v>
      </c>
      <c r="U6" s="78">
        <f>SUMPRODUCT(LTA!F6:AJ6,LTA!F$102:AJ$102,LTA!F$104:AJ$104)</f>
        <v>51.1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-163</v>
      </c>
      <c r="AA6" s="117">
        <f>STOA!I6</f>
        <v>0.45</v>
      </c>
      <c r="AB6" s="117">
        <f>-STOA!O6</f>
        <v>-212.76999999999998</v>
      </c>
      <c r="AC6">
        <f t="shared" si="0"/>
        <v>9.5534176525369787</v>
      </c>
      <c r="AD6">
        <f t="shared" si="1"/>
        <v>321.1860907021952</v>
      </c>
      <c r="AE6">
        <f>'IDT-1'!C6</f>
        <v>0</v>
      </c>
      <c r="AF6" s="26"/>
      <c r="AG6">
        <f t="shared" si="2"/>
        <v>321.1860907021952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8.2596063210424191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45.002248763180248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547.67541064548811</v>
      </c>
      <c r="P7" s="77">
        <v>32.58</v>
      </c>
      <c r="Q7" s="77">
        <v>9.58</v>
      </c>
      <c r="R7" s="80">
        <v>0</v>
      </c>
      <c r="S7" s="80">
        <v>0</v>
      </c>
      <c r="T7" s="78">
        <f>SUMPRODUCT(LTA!F7:AJ7,LTA!F$101:AJ$101,LTA!F$104:AJ$104)</f>
        <v>8.1300000000000008</v>
      </c>
      <c r="U7" s="78">
        <f>SUMPRODUCT(LTA!F7:AJ7,LTA!F$102:AJ$102,LTA!F$104:AJ$104)</f>
        <v>51.190000000000005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-168</v>
      </c>
      <c r="AA7" s="117">
        <f>STOA!I7</f>
        <v>0.45</v>
      </c>
      <c r="AB7" s="117">
        <f>-STOA!O7</f>
        <v>-212.76999999999998</v>
      </c>
      <c r="AC7">
        <f t="shared" si="0"/>
        <v>9.6634159577919174</v>
      </c>
      <c r="AD7">
        <f t="shared" si="1"/>
        <v>301.43384977191909</v>
      </c>
      <c r="AE7">
        <f>'IDT-1'!C7</f>
        <v>0</v>
      </c>
      <c r="AF7" s="26"/>
      <c r="AG7">
        <f t="shared" si="2"/>
        <v>301.43384977191909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-11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8.2596063210424191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45.002248763180248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547.69321390871698</v>
      </c>
      <c r="P8" s="77">
        <v>32.58</v>
      </c>
      <c r="Q8" s="77">
        <v>9.58</v>
      </c>
      <c r="R8" s="80">
        <v>0</v>
      </c>
      <c r="S8" s="80">
        <v>0</v>
      </c>
      <c r="T8" s="78">
        <f>SUMPRODUCT(LTA!F8:AJ8,LTA!F$101:AJ$101,LTA!F$104:AJ$104)</f>
        <v>8.1300000000000008</v>
      </c>
      <c r="U8" s="78">
        <f>SUMPRODUCT(LTA!F8:AJ8,LTA!F$102:AJ$102,LTA!F$104:AJ$104)</f>
        <v>51.300000000000004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-173</v>
      </c>
      <c r="AA8" s="117">
        <f>STOA!I8</f>
        <v>0.45</v>
      </c>
      <c r="AB8" s="117">
        <f>-STOA!O8</f>
        <v>-212.76999999999998</v>
      </c>
      <c r="AC8">
        <f t="shared" si="0"/>
        <v>9.7089312641193075</v>
      </c>
      <c r="AD8">
        <f t="shared" si="1"/>
        <v>296.51613772882047</v>
      </c>
      <c r="AE8">
        <f>'IDT-1'!C8</f>
        <v>0</v>
      </c>
      <c r="AF8" s="26"/>
      <c r="AG8">
        <f t="shared" si="2"/>
        <v>296.51613772882047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-11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8.2596063210424191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45.002248763180248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548.17309129957675</v>
      </c>
      <c r="P9" s="77">
        <v>32.58</v>
      </c>
      <c r="Q9" s="77">
        <v>9.58</v>
      </c>
      <c r="R9" s="80">
        <v>0</v>
      </c>
      <c r="S9" s="80">
        <v>0</v>
      </c>
      <c r="T9" s="78">
        <f>SUMPRODUCT(LTA!F9:AJ9,LTA!F$101:AJ$101,LTA!F$104:AJ$104)</f>
        <v>8.1</v>
      </c>
      <c r="U9" s="78">
        <f>SUMPRODUCT(LTA!F9:AJ9,LTA!F$102:AJ$102,LTA!F$104:AJ$104)</f>
        <v>51.49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-178</v>
      </c>
      <c r="AA9" s="117">
        <f>STOA!I9</f>
        <v>0.45</v>
      </c>
      <c r="AB9" s="117">
        <f>-STOA!O9</f>
        <v>-212.76999999999998</v>
      </c>
      <c r="AC9">
        <f t="shared" si="0"/>
        <v>9.8122215879030215</v>
      </c>
      <c r="AD9">
        <f t="shared" si="1"/>
        <v>286.05272479589661</v>
      </c>
      <c r="AE9">
        <f>'IDT-1'!C9</f>
        <v>0</v>
      </c>
      <c r="AF9" s="26"/>
      <c r="AG9">
        <f t="shared" si="2"/>
        <v>286.05272479589661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-17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8.2596063210424191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45.002248763180248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548.18302335680562</v>
      </c>
      <c r="P10" s="77">
        <v>32.58</v>
      </c>
      <c r="Q10" s="77">
        <v>9.58</v>
      </c>
      <c r="R10" s="80">
        <v>0</v>
      </c>
      <c r="S10" s="80">
        <v>0</v>
      </c>
      <c r="T10" s="78">
        <f>SUMPRODUCT(LTA!F10:AJ10,LTA!F$101:AJ$101,LTA!F$104:AJ$104)</f>
        <v>8.11</v>
      </c>
      <c r="U10" s="78">
        <f>SUMPRODUCT(LTA!F10:AJ10,LTA!F$102:AJ$102,LTA!F$104:AJ$104)</f>
        <v>51.53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-183</v>
      </c>
      <c r="AA10" s="117">
        <f>STOA!I10</f>
        <v>0.45</v>
      </c>
      <c r="AB10" s="117">
        <f>-STOA!O10</f>
        <v>-212.76999999999998</v>
      </c>
      <c r="AC10">
        <f t="shared" si="0"/>
        <v>9.8571396276176131</v>
      </c>
      <c r="AD10">
        <f t="shared" si="1"/>
        <v>281.06773881341087</v>
      </c>
      <c r="AE10">
        <f>'IDT-1'!C10</f>
        <v>0</v>
      </c>
      <c r="AF10" s="26"/>
      <c r="AG10">
        <f t="shared" si="2"/>
        <v>281.06773881341087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-17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8.2596063210424191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45.002248763180248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548.19598863757687</v>
      </c>
      <c r="P11" s="77">
        <v>32.58</v>
      </c>
      <c r="Q11" s="77">
        <v>9.58</v>
      </c>
      <c r="R11" s="80">
        <v>0</v>
      </c>
      <c r="S11" s="80">
        <v>0</v>
      </c>
      <c r="T11" s="78">
        <f>SUMPRODUCT(LTA!F11:AJ11,LTA!F$101:AJ$101,LTA!F$104:AJ$104)</f>
        <v>8.07</v>
      </c>
      <c r="U11" s="78">
        <f>SUMPRODUCT(LTA!F11:AJ11,LTA!F$102:AJ$102,LTA!F$104:AJ$104)</f>
        <v>51.54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-188</v>
      </c>
      <c r="AA11" s="117">
        <f>STOA!I11</f>
        <v>0.45</v>
      </c>
      <c r="AB11" s="117">
        <f>-STOA!O11</f>
        <v>-212.76999999999998</v>
      </c>
      <c r="AC11">
        <f t="shared" si="0"/>
        <v>9.9013803596993775</v>
      </c>
      <c r="AD11">
        <f t="shared" si="1"/>
        <v>276.00646336210036</v>
      </c>
      <c r="AE11">
        <f>'IDT-1'!C11</f>
        <v>0</v>
      </c>
      <c r="AF11" s="26"/>
      <c r="AG11">
        <f t="shared" si="2"/>
        <v>276.00646336210036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-17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8.2596063210424191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45.002248763180248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548.21021431080567</v>
      </c>
      <c r="P12" s="77">
        <v>32.58</v>
      </c>
      <c r="Q12" s="77">
        <v>9.58</v>
      </c>
      <c r="R12" s="80">
        <v>0</v>
      </c>
      <c r="S12" s="80">
        <v>0</v>
      </c>
      <c r="T12" s="78">
        <f>SUMPRODUCT(LTA!F12:AJ12,LTA!F$101:AJ$101,LTA!F$104:AJ$104)</f>
        <v>8.01</v>
      </c>
      <c r="U12" s="78">
        <f>SUMPRODUCT(LTA!F12:AJ12,LTA!F$102:AJ$102,LTA!F$104:AJ$104)</f>
        <v>51.6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-193</v>
      </c>
      <c r="AA12" s="117">
        <f>STOA!I12</f>
        <v>0.45</v>
      </c>
      <c r="AB12" s="117">
        <f>-STOA!O12</f>
        <v>-212.76999999999998</v>
      </c>
      <c r="AC12">
        <f t="shared" si="0"/>
        <v>9.9458961832347654</v>
      </c>
      <c r="AD12">
        <f t="shared" si="1"/>
        <v>270.97617321179371</v>
      </c>
      <c r="AE12">
        <f>'IDT-1'!C12</f>
        <v>0</v>
      </c>
      <c r="AF12" s="26"/>
      <c r="AG12">
        <f t="shared" si="2"/>
        <v>270.97617321179371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-17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8.2596063210424191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45.002248763180248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553.75177455100197</v>
      </c>
      <c r="P13" s="77">
        <v>32.58</v>
      </c>
      <c r="Q13" s="77">
        <v>9.58</v>
      </c>
      <c r="R13" s="80">
        <v>0</v>
      </c>
      <c r="S13" s="80">
        <v>0</v>
      </c>
      <c r="T13" s="78">
        <f>SUMPRODUCT(LTA!F13:AJ13,LTA!F$101:AJ$101,LTA!F$104:AJ$104)</f>
        <v>8.14</v>
      </c>
      <c r="U13" s="78">
        <f>SUMPRODUCT(LTA!F13:AJ13,LTA!F$102:AJ$102,LTA!F$104:AJ$104)</f>
        <v>51.63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-198</v>
      </c>
      <c r="AA13" s="117">
        <f>STOA!I13</f>
        <v>0.45</v>
      </c>
      <c r="AB13" s="117">
        <f>-STOA!O13</f>
        <v>-212.76999999999998</v>
      </c>
      <c r="AC13">
        <f t="shared" si="0"/>
        <v>10.02270429591508</v>
      </c>
      <c r="AD13">
        <f t="shared" si="1"/>
        <v>273.60092533930964</v>
      </c>
      <c r="AE13">
        <f>'IDT-1'!C13</f>
        <v>0</v>
      </c>
      <c r="AF13" s="26"/>
      <c r="AG13">
        <f t="shared" si="2"/>
        <v>273.60092533930964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8.2596063210424191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45.002248763180248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563.79341800543898</v>
      </c>
      <c r="P14" s="77">
        <v>32.58</v>
      </c>
      <c r="Q14" s="77">
        <v>9.58</v>
      </c>
      <c r="R14" s="80">
        <v>0</v>
      </c>
      <c r="S14" s="80">
        <v>0</v>
      </c>
      <c r="T14" s="78">
        <f>SUMPRODUCT(LTA!F14:AJ14,LTA!F$101:AJ$101,LTA!F$104:AJ$104)</f>
        <v>8.11</v>
      </c>
      <c r="U14" s="78">
        <f>SUMPRODUCT(LTA!F14:AJ14,LTA!F$102:AJ$102,LTA!F$104:AJ$104)</f>
        <v>50.99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-198</v>
      </c>
      <c r="AA14" s="117">
        <f>STOA!I14</f>
        <v>0.45</v>
      </c>
      <c r="AB14" s="117">
        <f>-STOA!O14</f>
        <v>-212.76999999999998</v>
      </c>
      <c r="AC14">
        <f t="shared" si="0"/>
        <v>10.238346671147056</v>
      </c>
      <c r="AD14">
        <f t="shared" si="1"/>
        <v>267.75692641851481</v>
      </c>
      <c r="AE14">
        <f>'IDT-1'!C14</f>
        <v>0</v>
      </c>
      <c r="AF14" s="26"/>
      <c r="AG14">
        <f t="shared" si="2"/>
        <v>267.75692641851481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-30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8.2596063210424191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45.002248763180248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563.78992561021016</v>
      </c>
      <c r="P15" s="77">
        <v>32.58</v>
      </c>
      <c r="Q15" s="77">
        <v>9.58</v>
      </c>
      <c r="R15" s="80">
        <v>0</v>
      </c>
      <c r="S15" s="80">
        <v>0</v>
      </c>
      <c r="T15" s="78">
        <f>SUMPRODUCT(LTA!F15:AJ15,LTA!F$101:AJ$101,LTA!F$104:AJ$104)</f>
        <v>8.31</v>
      </c>
      <c r="U15" s="78">
        <f>SUMPRODUCT(LTA!F15:AJ15,LTA!F$102:AJ$102,LTA!F$104:AJ$104)</f>
        <v>50.88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-203</v>
      </c>
      <c r="AA15" s="117">
        <f>STOA!I15</f>
        <v>0.43</v>
      </c>
      <c r="AB15" s="117">
        <f>-STOA!O15</f>
        <v>-212.76999999999998</v>
      </c>
      <c r="AC15">
        <f t="shared" si="0"/>
        <v>10.274444448157821</v>
      </c>
      <c r="AD15">
        <f t="shared" si="1"/>
        <v>263.78733624627506</v>
      </c>
      <c r="AE15">
        <f>'IDT-1'!C15</f>
        <v>0</v>
      </c>
      <c r="AF15" s="26"/>
      <c r="AG15">
        <f t="shared" si="2"/>
        <v>263.78733624627506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-29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8.2596063210424191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45.002248763180248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563.78053817343914</v>
      </c>
      <c r="P16" s="77">
        <v>32.58</v>
      </c>
      <c r="Q16" s="77">
        <v>9.58</v>
      </c>
      <c r="R16" s="80">
        <v>0</v>
      </c>
      <c r="S16" s="80">
        <v>0</v>
      </c>
      <c r="T16" s="78">
        <f>SUMPRODUCT(LTA!F16:AJ16,LTA!F$101:AJ$101,LTA!F$104:AJ$104)</f>
        <v>8.2899999999999991</v>
      </c>
      <c r="U16" s="78">
        <f>SUMPRODUCT(LTA!F16:AJ16,LTA!F$102:AJ$102,LTA!F$104:AJ$104)</f>
        <v>50.81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-203</v>
      </c>
      <c r="AA16" s="117">
        <f>STOA!I16</f>
        <v>0.43</v>
      </c>
      <c r="AB16" s="117">
        <f>-STOA!O16</f>
        <v>-212.76999999999998</v>
      </c>
      <c r="AC16">
        <f t="shared" si="0"/>
        <v>10.273569838714236</v>
      </c>
      <c r="AD16">
        <f t="shared" si="1"/>
        <v>263.68882341894755</v>
      </c>
      <c r="AE16">
        <f>'IDT-1'!C16</f>
        <v>0</v>
      </c>
      <c r="AF16" s="26"/>
      <c r="AG16">
        <f t="shared" si="2"/>
        <v>263.68882341894755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-29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8.2596063210424191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45.002248763180248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563.78662895838056</v>
      </c>
      <c r="P17" s="77">
        <v>32.58</v>
      </c>
      <c r="Q17" s="77">
        <v>9.58</v>
      </c>
      <c r="R17" s="80">
        <v>0</v>
      </c>
      <c r="S17" s="80">
        <v>0</v>
      </c>
      <c r="T17" s="78">
        <f>SUMPRODUCT(LTA!F17:AJ17,LTA!F$101:AJ$101,LTA!F$104:AJ$104)</f>
        <v>8.26</v>
      </c>
      <c r="U17" s="78">
        <f>SUMPRODUCT(LTA!F17:AJ17,LTA!F$102:AJ$102,LTA!F$104:AJ$104)</f>
        <v>50.81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-203</v>
      </c>
      <c r="AA17" s="117">
        <f>STOA!I17</f>
        <v>0.43</v>
      </c>
      <c r="AB17" s="117">
        <f>-STOA!O17</f>
        <v>-212.76999999999998</v>
      </c>
      <c r="AC17">
        <f t="shared" si="0"/>
        <v>10.23784692753294</v>
      </c>
      <c r="AD17">
        <f t="shared" si="1"/>
        <v>267.70063711507044</v>
      </c>
      <c r="AE17">
        <f>'IDT-1'!C17</f>
        <v>0</v>
      </c>
      <c r="AF17" s="26"/>
      <c r="AG17">
        <f t="shared" si="2"/>
        <v>267.70063711507044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-25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8.2596063210424191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45.002248763180248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563.77366461633414</v>
      </c>
      <c r="P18" s="77">
        <v>32.58</v>
      </c>
      <c r="Q18" s="77">
        <v>9.58</v>
      </c>
      <c r="R18" s="80">
        <v>0</v>
      </c>
      <c r="S18" s="80">
        <v>0</v>
      </c>
      <c r="T18" s="78">
        <f>SUMPRODUCT(LTA!F18:AJ18,LTA!F$101:AJ$101,LTA!F$104:AJ$104)</f>
        <v>8.1300000000000008</v>
      </c>
      <c r="U18" s="78">
        <f>SUMPRODUCT(LTA!F18:AJ18,LTA!F$102:AJ$102,LTA!F$104:AJ$104)</f>
        <v>50.71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-198</v>
      </c>
      <c r="AA18" s="117">
        <f>STOA!I18</f>
        <v>0.43</v>
      </c>
      <c r="AB18" s="117">
        <f>-STOA!O18</f>
        <v>-212.76999999999998</v>
      </c>
      <c r="AC18">
        <f t="shared" si="0"/>
        <v>10.191318203711955</v>
      </c>
      <c r="AD18">
        <f t="shared" si="1"/>
        <v>272.50420149684498</v>
      </c>
      <c r="AE18">
        <f>'IDT-1'!C18</f>
        <v>0</v>
      </c>
      <c r="AF18" s="26"/>
      <c r="AG18">
        <f t="shared" si="2"/>
        <v>272.50420149684498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8.2596063210424191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51.99626865671641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553.72486478917233</v>
      </c>
      <c r="P19" s="77">
        <v>32.58</v>
      </c>
      <c r="Q19" s="77">
        <v>9.58</v>
      </c>
      <c r="R19" s="80">
        <v>0</v>
      </c>
      <c r="S19" s="80">
        <v>0</v>
      </c>
      <c r="T19" s="78">
        <f>SUMPRODUCT(LTA!F19:AJ19,LTA!F$101:AJ$101,LTA!F$104:AJ$104)</f>
        <v>8.15</v>
      </c>
      <c r="U19" s="78">
        <f>SUMPRODUCT(LTA!F19:AJ19,LTA!F$102:AJ$102,LTA!F$104:AJ$104)</f>
        <v>50.690000000000005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-203</v>
      </c>
      <c r="AA19" s="117">
        <f>STOA!I19</f>
        <v>0.43</v>
      </c>
      <c r="AB19" s="117">
        <f>-STOA!O19</f>
        <v>-212.76999999999998</v>
      </c>
      <c r="AC19">
        <f t="shared" si="0"/>
        <v>10.075654865074094</v>
      </c>
      <c r="AD19">
        <f t="shared" si="1"/>
        <v>279.56508490185712</v>
      </c>
      <c r="AE19">
        <f>'IDT-1'!C19</f>
        <v>0</v>
      </c>
      <c r="AF19" s="26"/>
      <c r="AG19">
        <f t="shared" si="2"/>
        <v>279.56508490185712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8.2596063210424191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44.999999999999993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541.9073923132529</v>
      </c>
      <c r="P20" s="77">
        <v>32.58</v>
      </c>
      <c r="Q20" s="77">
        <v>9.58</v>
      </c>
      <c r="R20" s="80">
        <v>0</v>
      </c>
      <c r="S20" s="80">
        <v>0</v>
      </c>
      <c r="T20" s="78">
        <f>SUMPRODUCT(LTA!F20:AJ20,LTA!F$101:AJ$101,LTA!F$104:AJ$104)</f>
        <v>8.01</v>
      </c>
      <c r="U20" s="78">
        <f>SUMPRODUCT(LTA!F20:AJ20,LTA!F$102:AJ$102,LTA!F$104:AJ$104)</f>
        <v>50.690000000000005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-208</v>
      </c>
      <c r="AA20" s="117">
        <f>STOA!I20</f>
        <v>0.43</v>
      </c>
      <c r="AB20" s="117">
        <f>-STOA!O20</f>
        <v>-212.76999999999998</v>
      </c>
      <c r="AC20">
        <f t="shared" si="0"/>
        <v>9.8644713054959237</v>
      </c>
      <c r="AD20">
        <f t="shared" si="1"/>
        <v>265.82252732879954</v>
      </c>
      <c r="AE20">
        <f>'IDT-1'!C20</f>
        <v>0</v>
      </c>
      <c r="AF20" s="26"/>
      <c r="AG20">
        <f t="shared" si="2"/>
        <v>265.82252732879954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8.2596063210424191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545.27081441183589</v>
      </c>
      <c r="P21" s="77">
        <v>32.58</v>
      </c>
      <c r="Q21" s="77">
        <v>9.58</v>
      </c>
      <c r="R21" s="80">
        <v>0</v>
      </c>
      <c r="S21" s="80">
        <v>0</v>
      </c>
      <c r="T21" s="78">
        <f>SUMPRODUCT(LTA!F21:AJ21,LTA!F$101:AJ$101,LTA!F$104:AJ$104)</f>
        <v>8.31</v>
      </c>
      <c r="U21" s="78">
        <f>SUMPRODUCT(LTA!F21:AJ21,LTA!F$102:AJ$102,LTA!F$104:AJ$104)</f>
        <v>50.730000000000004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-203</v>
      </c>
      <c r="AA21" s="117">
        <f>STOA!I21</f>
        <v>0.43</v>
      </c>
      <c r="AB21" s="117">
        <f>-STOA!O21</f>
        <v>-212.76999999999998</v>
      </c>
      <c r="AC21">
        <f t="shared" si="0"/>
        <v>9.9369747823524754</v>
      </c>
      <c r="AD21">
        <f t="shared" si="1"/>
        <v>284.03344595052585</v>
      </c>
      <c r="AE21">
        <f>'IDT-1'!C21</f>
        <v>0</v>
      </c>
      <c r="AF21" s="26"/>
      <c r="AG21">
        <f t="shared" si="2"/>
        <v>284.03344595052585</v>
      </c>
      <c r="AI21" s="75">
        <f>PXIL!I21</f>
        <v>0</v>
      </c>
      <c r="AJ21" s="75">
        <f>PXIL!O21</f>
        <v>0</v>
      </c>
      <c r="AK21" s="75">
        <f>RTM_IEX!I21</f>
        <v>9.58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8.2596063210424191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545.23547435115279</v>
      </c>
      <c r="P22" s="77">
        <v>32.58</v>
      </c>
      <c r="Q22" s="77">
        <v>9.58</v>
      </c>
      <c r="R22" s="80">
        <v>0</v>
      </c>
      <c r="S22" s="80">
        <v>0</v>
      </c>
      <c r="T22" s="78">
        <f>SUMPRODUCT(LTA!F22:AJ22,LTA!F$101:AJ$101,LTA!F$104:AJ$104)</f>
        <v>8.2100000000000009</v>
      </c>
      <c r="U22" s="78">
        <f>SUMPRODUCT(LTA!F22:AJ22,LTA!F$102:AJ$102,LTA!F$104:AJ$104)</f>
        <v>50.730000000000004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-183</v>
      </c>
      <c r="AA22" s="117">
        <f>STOA!I22</f>
        <v>0.43</v>
      </c>
      <c r="AB22" s="117">
        <f>-STOA!O22</f>
        <v>-212.76999999999998</v>
      </c>
      <c r="AC22">
        <f t="shared" si="0"/>
        <v>9.7583092393745599</v>
      </c>
      <c r="AD22">
        <f t="shared" si="1"/>
        <v>304.08677143282068</v>
      </c>
      <c r="AE22">
        <f>'IDT-1'!C22</f>
        <v>0</v>
      </c>
      <c r="AF22" s="26"/>
      <c r="AG22">
        <f t="shared" si="2"/>
        <v>304.08677143282068</v>
      </c>
      <c r="AI22" s="75">
        <f>PXIL!I22</f>
        <v>0</v>
      </c>
      <c r="AJ22" s="75">
        <f>PXIL!O22</f>
        <v>0</v>
      </c>
      <c r="AK22" s="75">
        <f>RTM_IEX!I22</f>
        <v>9.59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8.2596063210424191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545.16207186316137</v>
      </c>
      <c r="P23" s="77">
        <v>32.58</v>
      </c>
      <c r="Q23" s="77">
        <v>9.58</v>
      </c>
      <c r="R23" s="80">
        <v>0</v>
      </c>
      <c r="S23" s="80">
        <v>0</v>
      </c>
      <c r="T23" s="78">
        <f>SUMPRODUCT(LTA!F23:AJ23,LTA!F$101:AJ$101,LTA!F$104:AJ$104)</f>
        <v>8.24</v>
      </c>
      <c r="U23" s="78">
        <f>SUMPRODUCT(LTA!F23:AJ23,LTA!F$102:AJ$102,LTA!F$104:AJ$104)</f>
        <v>79.44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-168</v>
      </c>
      <c r="AA23" s="117">
        <f>STOA!I23</f>
        <v>0.43</v>
      </c>
      <c r="AB23" s="117">
        <f>-STOA!O23</f>
        <v>-204.26999999999998</v>
      </c>
      <c r="AC23">
        <f t="shared" si="0"/>
        <v>9.832962958497184</v>
      </c>
      <c r="AD23">
        <f t="shared" si="1"/>
        <v>333.58871522570666</v>
      </c>
      <c r="AE23">
        <f>'IDT-1'!C23</f>
        <v>0</v>
      </c>
      <c r="AF23" s="26"/>
      <c r="AG23">
        <f t="shared" si="2"/>
        <v>333.58871522570666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-13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8.2596063210424191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550.72547795619926</v>
      </c>
      <c r="P24" s="77">
        <v>67.719999999999985</v>
      </c>
      <c r="Q24" s="77">
        <v>21.949999999999996</v>
      </c>
      <c r="R24" s="80">
        <v>0</v>
      </c>
      <c r="S24" s="80">
        <v>0</v>
      </c>
      <c r="T24" s="78">
        <f>SUMPRODUCT(LTA!F24:AJ24,LTA!F$101:AJ$101,LTA!F$104:AJ$104)</f>
        <v>8.31</v>
      </c>
      <c r="U24" s="78">
        <f>SUMPRODUCT(LTA!F24:AJ24,LTA!F$102:AJ$102,LTA!F$104:AJ$104)</f>
        <v>105.10000000000001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-180</v>
      </c>
      <c r="AA24" s="117">
        <f>STOA!I24</f>
        <v>0.43</v>
      </c>
      <c r="AB24" s="117">
        <f>-STOA!O24</f>
        <v>-204.26999999999998</v>
      </c>
      <c r="AC24">
        <f t="shared" si="0"/>
        <v>10.890436160525926</v>
      </c>
      <c r="AD24">
        <f t="shared" si="1"/>
        <v>370.3346481167157</v>
      </c>
      <c r="AE24">
        <f>'IDT-1'!C24</f>
        <v>0</v>
      </c>
      <c r="AF24" s="26"/>
      <c r="AG24">
        <f t="shared" si="2"/>
        <v>370.3346481167157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-42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22.65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-1.125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661.66076233669241</v>
      </c>
      <c r="P25" s="77">
        <v>67.73</v>
      </c>
      <c r="Q25" s="77">
        <v>21.952539921314511</v>
      </c>
      <c r="R25" s="80">
        <v>0</v>
      </c>
      <c r="S25" s="80">
        <v>0</v>
      </c>
      <c r="T25" s="78">
        <f>SUMPRODUCT(LTA!F25:AJ25,LTA!F$101:AJ$101,LTA!F$104:AJ$104)</f>
        <v>13.21</v>
      </c>
      <c r="U25" s="78">
        <f>SUMPRODUCT(LTA!F25:AJ25,LTA!F$102:AJ$102,LTA!F$104:AJ$104)</f>
        <v>105.09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-205</v>
      </c>
      <c r="AA25" s="117">
        <f>STOA!I25</f>
        <v>0.43</v>
      </c>
      <c r="AB25" s="117">
        <f>-STOA!O25</f>
        <v>-204.26999999999998</v>
      </c>
      <c r="AC25">
        <f t="shared" si="0"/>
        <v>12.236388788684021</v>
      </c>
      <c r="AD25">
        <f t="shared" si="1"/>
        <v>387.09191346932295</v>
      </c>
      <c r="AE25">
        <f>'IDT-1'!C25</f>
        <v>0</v>
      </c>
      <c r="AF25" s="26"/>
      <c r="AG25">
        <f t="shared" si="2"/>
        <v>387.09191346932295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-83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22.65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-1.125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674.30284310991942</v>
      </c>
      <c r="P26" s="77">
        <v>67.73</v>
      </c>
      <c r="Q26" s="77">
        <v>21.952539921314511</v>
      </c>
      <c r="R26" s="80">
        <v>0</v>
      </c>
      <c r="S26" s="80">
        <v>0</v>
      </c>
      <c r="T26" s="78">
        <f>SUMPRODUCT(LTA!F26:AJ26,LTA!F$101:AJ$101,LTA!F$104:AJ$104)</f>
        <v>12.44</v>
      </c>
      <c r="U26" s="78">
        <f>SUMPRODUCT(LTA!F26:AJ26,LTA!F$102:AJ$102,LTA!F$104:AJ$104)</f>
        <v>105.07000000000001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-170</v>
      </c>
      <c r="AA26" s="117">
        <f>STOA!I26</f>
        <v>0.43</v>
      </c>
      <c r="AB26" s="117">
        <f>-STOA!O26</f>
        <v>-204.26999999999998</v>
      </c>
      <c r="AC26">
        <f t="shared" si="0"/>
        <v>12.074343273822558</v>
      </c>
      <c r="AD26">
        <f t="shared" si="1"/>
        <v>429.10603975741145</v>
      </c>
      <c r="AE26">
        <f>'IDT-1'!C26</f>
        <v>0</v>
      </c>
      <c r="AF26" s="26"/>
      <c r="AG26">
        <f t="shared" si="2"/>
        <v>429.10603975741145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-88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8.2596063210424191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-1.125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732.54858023768304</v>
      </c>
      <c r="P27" s="77">
        <v>67.73</v>
      </c>
      <c r="Q27" s="77">
        <v>21.952539921314511</v>
      </c>
      <c r="R27" s="80">
        <v>0</v>
      </c>
      <c r="S27" s="80">
        <v>0</v>
      </c>
      <c r="T27" s="78">
        <f>SUMPRODUCT(LTA!F27:AJ27,LTA!F$101:AJ$101,LTA!F$104:AJ$104)</f>
        <v>11.75</v>
      </c>
      <c r="U27" s="78">
        <f>SUMPRODUCT(LTA!F27:AJ27,LTA!F$102:AJ$102,LTA!F$104:AJ$104)</f>
        <v>105.05000000000001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0.43</v>
      </c>
      <c r="AB27" s="117">
        <f>-STOA!O27</f>
        <v>-289.95999999999998</v>
      </c>
      <c r="AC27">
        <f t="shared" si="0"/>
        <v>11.714385492297959</v>
      </c>
      <c r="AD27">
        <f t="shared" si="1"/>
        <v>555.92134098774193</v>
      </c>
      <c r="AE27">
        <f>'IDT-1'!C27</f>
        <v>-35</v>
      </c>
      <c r="AF27" s="26"/>
      <c r="AG27">
        <f t="shared" si="2"/>
        <v>520.92134098774193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-89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8.2596063210424191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-1.125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753.25085837474421</v>
      </c>
      <c r="P28" s="77">
        <v>67.73</v>
      </c>
      <c r="Q28" s="77">
        <v>21.952539921314511</v>
      </c>
      <c r="R28" s="80">
        <v>0.27264705882352941</v>
      </c>
      <c r="S28" s="80">
        <v>0</v>
      </c>
      <c r="T28" s="78">
        <f>SUMPRODUCT(LTA!F28:AJ28,LTA!F$101:AJ$101,LTA!F$104:AJ$104)</f>
        <v>10.88</v>
      </c>
      <c r="U28" s="78">
        <f>SUMPRODUCT(LTA!F28:AJ28,LTA!F$102:AJ$102,LTA!F$104:AJ$104)</f>
        <v>105.07000000000001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0.43</v>
      </c>
      <c r="AB28" s="117">
        <f>-STOA!O28</f>
        <v>-289.95999999999998</v>
      </c>
      <c r="AC28">
        <f t="shared" si="0"/>
        <v>11.873728578977353</v>
      </c>
      <c r="AD28">
        <f t="shared" si="1"/>
        <v>577.88692309694738</v>
      </c>
      <c r="AE28">
        <f>'IDT-1'!C28</f>
        <v>0</v>
      </c>
      <c r="AF28" s="26"/>
      <c r="AG28">
        <f t="shared" si="2"/>
        <v>577.88692309694738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-87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8.2596063210424191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-1.125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766.15870010268372</v>
      </c>
      <c r="P29" s="77">
        <v>67.73</v>
      </c>
      <c r="Q29" s="77">
        <v>21.952539921314511</v>
      </c>
      <c r="R29" s="80">
        <v>1.0799999999999998</v>
      </c>
      <c r="S29" s="80">
        <v>0</v>
      </c>
      <c r="T29" s="78">
        <f>SUMPRODUCT(LTA!F29:AJ29,LTA!F$101:AJ$101,LTA!F$104:AJ$104)</f>
        <v>11.33</v>
      </c>
      <c r="U29" s="78">
        <f>SUMPRODUCT(LTA!F29:AJ29,LTA!F$102:AJ$102,LTA!F$104:AJ$104)</f>
        <v>105.05000000000001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0.43</v>
      </c>
      <c r="AB29" s="117">
        <f>-STOA!O29</f>
        <v>-289.95999999999998</v>
      </c>
      <c r="AC29">
        <f t="shared" si="0"/>
        <v>11.669715573744348</v>
      </c>
      <c r="AD29">
        <f t="shared" si="1"/>
        <v>629.23613077129642</v>
      </c>
      <c r="AE29">
        <f>'IDT-1'!C29</f>
        <v>0</v>
      </c>
      <c r="AF29" s="26"/>
      <c r="AG29">
        <f t="shared" si="2"/>
        <v>629.23613077129642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8.2596063210424191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-1.125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772.41910818812869</v>
      </c>
      <c r="P30" s="77">
        <v>67.73</v>
      </c>
      <c r="Q30" s="77">
        <v>21.952539921314511</v>
      </c>
      <c r="R30" s="80">
        <v>3.99</v>
      </c>
      <c r="S30" s="80">
        <v>0</v>
      </c>
      <c r="T30" s="78">
        <f>SUMPRODUCT(LTA!F30:AJ30,LTA!F$101:AJ$101,LTA!F$104:AJ$104)</f>
        <v>12.91</v>
      </c>
      <c r="U30" s="78">
        <f>SUMPRODUCT(LTA!F30:AJ30,LTA!F$102:AJ$102,LTA!F$104:AJ$104)</f>
        <v>104.99000000000001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0.43</v>
      </c>
      <c r="AB30" s="117">
        <f>-STOA!O30</f>
        <v>-289.95999999999998</v>
      </c>
      <c r="AC30">
        <f t="shared" si="0"/>
        <v>11.799227252063336</v>
      </c>
      <c r="AD30">
        <f t="shared" si="1"/>
        <v>673.95702717842209</v>
      </c>
      <c r="AE30">
        <f>'IDT-1'!C30</f>
        <v>0</v>
      </c>
      <c r="AF30" s="26"/>
      <c r="AG30">
        <f t="shared" si="2"/>
        <v>673.95702717842209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-35</v>
      </c>
      <c r="AM30" s="75">
        <f>RTM_PXI!I30</f>
        <v>0</v>
      </c>
      <c r="AN30" s="75">
        <f>RTM_PXI!O30</f>
        <v>0</v>
      </c>
      <c r="AO30" s="192">
        <f>GDAM_IEX!I30</f>
        <v>19.16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19.101599999999998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-1.125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771.05759628109183</v>
      </c>
      <c r="P31" s="77">
        <v>67.73</v>
      </c>
      <c r="Q31" s="77">
        <v>21.952539921314511</v>
      </c>
      <c r="R31" s="80">
        <v>11.390000000000002</v>
      </c>
      <c r="S31" s="80">
        <v>0</v>
      </c>
      <c r="T31" s="78">
        <f>SUMPRODUCT(LTA!F31:AJ31,LTA!F$101:AJ$101,LTA!F$104:AJ$104)</f>
        <v>12.45</v>
      </c>
      <c r="U31" s="78">
        <f>SUMPRODUCT(LTA!F31:AJ31,LTA!F$102:AJ$102,LTA!F$104:AJ$104)</f>
        <v>105.04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-289.95999999999998</v>
      </c>
      <c r="AC31">
        <f t="shared" si="0"/>
        <v>12.35377702192258</v>
      </c>
      <c r="AD31">
        <f t="shared" si="1"/>
        <v>712.31295918048374</v>
      </c>
      <c r="AE31">
        <f>'IDT-1'!C31</f>
        <v>0</v>
      </c>
      <c r="AF31" s="26"/>
      <c r="AG31">
        <f t="shared" si="2"/>
        <v>712.31295918048374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-47</v>
      </c>
      <c r="AM31" s="75">
        <f>RTM_PXI!I31</f>
        <v>0</v>
      </c>
      <c r="AN31" s="75">
        <f>RTM_PXI!O31</f>
        <v>0</v>
      </c>
      <c r="AO31" s="192">
        <f>GDAM_IEX!I31</f>
        <v>52.7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19.101599999999998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-1.125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770.40700545920049</v>
      </c>
      <c r="P32" s="77">
        <v>67.73</v>
      </c>
      <c r="Q32" s="77">
        <v>21.952539921314511</v>
      </c>
      <c r="R32" s="80">
        <v>21.75</v>
      </c>
      <c r="S32" s="80">
        <v>0</v>
      </c>
      <c r="T32" s="78">
        <f>SUMPRODUCT(LTA!F32:AJ32,LTA!F$101:AJ$101,LTA!F$104:AJ$104)</f>
        <v>13.23</v>
      </c>
      <c r="U32" s="78">
        <f>SUMPRODUCT(LTA!F32:AJ32,LTA!F$102:AJ$102,LTA!F$104:AJ$104)</f>
        <v>105.07000000000001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-289.95999999999998</v>
      </c>
      <c r="AC32">
        <f t="shared" si="0"/>
        <v>12.610399567645546</v>
      </c>
      <c r="AD32">
        <f t="shared" si="1"/>
        <v>745.2357458128696</v>
      </c>
      <c r="AE32">
        <f>'IDT-1'!C32</f>
        <v>0</v>
      </c>
      <c r="AF32" s="26"/>
      <c r="AG32">
        <f t="shared" si="2"/>
        <v>745.2357458128696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-45</v>
      </c>
      <c r="AM32" s="75">
        <f>RTM_PXI!I32</f>
        <v>0</v>
      </c>
      <c r="AN32" s="75">
        <f>RTM_PXI!O32</f>
        <v>0</v>
      </c>
      <c r="AO32" s="192">
        <f>GDAM_IEX!I32</f>
        <v>71.86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8.2596063210424191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-1.125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765.33650366568543</v>
      </c>
      <c r="P33" s="77">
        <v>67.73</v>
      </c>
      <c r="Q33" s="77">
        <v>21.952539921314511</v>
      </c>
      <c r="R33" s="80">
        <v>21.35</v>
      </c>
      <c r="S33" s="80">
        <v>0</v>
      </c>
      <c r="T33" s="78">
        <f>SUMPRODUCT(LTA!F33:AJ33,LTA!F$101:AJ$101,LTA!F$104:AJ$104)</f>
        <v>14.14</v>
      </c>
      <c r="U33" s="78">
        <f>SUMPRODUCT(LTA!F33:AJ33,LTA!F$102:AJ$102,LTA!F$104:AJ$104)</f>
        <v>105.07000000000001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-289.95999999999998</v>
      </c>
      <c r="AC33">
        <f t="shared" si="0"/>
        <v>12.177724506599974</v>
      </c>
      <c r="AD33">
        <f t="shared" si="1"/>
        <v>776.85592540144239</v>
      </c>
      <c r="AE33">
        <f>'IDT-1'!C33</f>
        <v>0</v>
      </c>
      <c r="AF33" s="26"/>
      <c r="AG33">
        <f t="shared" si="2"/>
        <v>776.85592540144239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-5</v>
      </c>
      <c r="AM33" s="75">
        <f>RTM_PXI!I33</f>
        <v>0</v>
      </c>
      <c r="AN33" s="75">
        <f>RTM_PXI!O33</f>
        <v>0</v>
      </c>
      <c r="AO33" s="192">
        <f>GDAM_IEX!I33</f>
        <v>76.650000000000006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8.2596063210424191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-1.125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748.75072596858547</v>
      </c>
      <c r="P34" s="77">
        <v>67.73</v>
      </c>
      <c r="Q34" s="77">
        <v>21.952539921314511</v>
      </c>
      <c r="R34" s="80">
        <v>21.35</v>
      </c>
      <c r="S34" s="80">
        <v>0</v>
      </c>
      <c r="T34" s="78">
        <f>SUMPRODUCT(LTA!F34:AJ34,LTA!F$101:AJ$101,LTA!F$104:AJ$104)</f>
        <v>23.89</v>
      </c>
      <c r="U34" s="78">
        <f>SUMPRODUCT(LTA!F34:AJ34,LTA!F$102:AJ$102,LTA!F$104:AJ$104)</f>
        <v>105.11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-289.95999999999998</v>
      </c>
      <c r="AC34">
        <f t="shared" si="0"/>
        <v>12.352128300476469</v>
      </c>
      <c r="AD34">
        <f t="shared" si="1"/>
        <v>786.45574391046591</v>
      </c>
      <c r="AE34">
        <f>'IDT-1'!C34</f>
        <v>0</v>
      </c>
      <c r="AF34" s="26"/>
      <c r="AG34">
        <f t="shared" si="2"/>
        <v>786.45574391046591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-10</v>
      </c>
      <c r="AM34" s="75">
        <f>RTM_PXI!I34</f>
        <v>0</v>
      </c>
      <c r="AN34" s="75">
        <f>RTM_PXI!O34</f>
        <v>0</v>
      </c>
      <c r="AO34" s="192">
        <f>GDAM_IEX!I34</f>
        <v>95.82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8.2596063210424191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-1.125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731.0921746298875</v>
      </c>
      <c r="P35" s="77">
        <v>67.73</v>
      </c>
      <c r="Q35" s="77">
        <v>21.952539921314511</v>
      </c>
      <c r="R35" s="80">
        <v>21.350000000000005</v>
      </c>
      <c r="S35" s="80">
        <v>0</v>
      </c>
      <c r="T35" s="78">
        <f>SUMPRODUCT(LTA!F35:AJ35,LTA!F$101:AJ$101,LTA!F$104:AJ$104)</f>
        <v>37.370000000000005</v>
      </c>
      <c r="U35" s="78">
        <f>SUMPRODUCT(LTA!F35:AJ35,LTA!F$102:AJ$102,LTA!F$104:AJ$104)</f>
        <v>105.11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-289.95999999999998</v>
      </c>
      <c r="AC35">
        <f t="shared" si="0"/>
        <v>12.555008961528857</v>
      </c>
      <c r="AD35">
        <f t="shared" si="1"/>
        <v>779.17431191071546</v>
      </c>
      <c r="AE35">
        <f>'IDT-1'!C35</f>
        <v>0</v>
      </c>
      <c r="AF35" s="26"/>
      <c r="AG35">
        <f t="shared" si="2"/>
        <v>779.17431191071546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105.4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8.2596063210424191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-1.125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715.62344462458748</v>
      </c>
      <c r="P36" s="77">
        <v>67.73</v>
      </c>
      <c r="Q36" s="77">
        <v>21.952539921314511</v>
      </c>
      <c r="R36" s="80">
        <v>21.350000000000005</v>
      </c>
      <c r="S36" s="80">
        <v>0</v>
      </c>
      <c r="T36" s="78">
        <f>SUMPRODUCT(LTA!F36:AJ36,LTA!F$101:AJ$101,LTA!F$104:AJ$104)</f>
        <v>55.37</v>
      </c>
      <c r="U36" s="78">
        <f>SUMPRODUCT(LTA!F36:AJ36,LTA!F$102:AJ$102,LTA!F$104:AJ$104)</f>
        <v>105.07000000000001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-289.95999999999998</v>
      </c>
      <c r="AC36">
        <f t="shared" si="0"/>
        <v>12.474549499871241</v>
      </c>
      <c r="AD36">
        <f t="shared" si="1"/>
        <v>780.15604136707316</v>
      </c>
      <c r="AE36">
        <f>'IDT-1'!C36</f>
        <v>0</v>
      </c>
      <c r="AF36" s="26"/>
      <c r="AG36">
        <f t="shared" si="2"/>
        <v>780.15604136707316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-20</v>
      </c>
      <c r="AM36" s="75">
        <f>RTM_PXI!I36</f>
        <v>0</v>
      </c>
      <c r="AN36" s="75">
        <f>RTM_PXI!O36</f>
        <v>0</v>
      </c>
      <c r="AO36" s="192">
        <f>GDAM_IEX!I36</f>
        <v>95.81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8.2596063210424191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-1.125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717.73293800877173</v>
      </c>
      <c r="P37" s="77">
        <v>67.73</v>
      </c>
      <c r="Q37" s="77">
        <v>21.952539921314511</v>
      </c>
      <c r="R37" s="80">
        <v>21.350000000000005</v>
      </c>
      <c r="S37" s="80">
        <v>0</v>
      </c>
      <c r="T37" s="78">
        <f>SUMPRODUCT(LTA!F37:AJ37,LTA!F$101:AJ$101,LTA!F$104:AJ$104)</f>
        <v>74.28</v>
      </c>
      <c r="U37" s="78">
        <f>SUMPRODUCT(LTA!F37:AJ37,LTA!F$102:AJ$102,LTA!F$104:AJ$104)</f>
        <v>105.10000000000001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-289.95999999999998</v>
      </c>
      <c r="AC37">
        <f t="shared" si="0"/>
        <v>12.595007169174258</v>
      </c>
      <c r="AD37">
        <f t="shared" si="1"/>
        <v>791.71507708195452</v>
      </c>
      <c r="AE37">
        <f>'IDT-1'!C37</f>
        <v>0</v>
      </c>
      <c r="AF37" s="26"/>
      <c r="AG37">
        <f t="shared" si="2"/>
        <v>791.71507708195452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-21</v>
      </c>
      <c r="AM37" s="75">
        <f>RTM_PXI!I37</f>
        <v>0</v>
      </c>
      <c r="AN37" s="75">
        <f>RTM_PXI!O37</f>
        <v>0</v>
      </c>
      <c r="AO37" s="192">
        <f>GDAM_IEX!I37</f>
        <v>81.44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8.2596063210424191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-1.125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709.48429199727184</v>
      </c>
      <c r="P38" s="77">
        <v>67.73</v>
      </c>
      <c r="Q38" s="77">
        <v>21.952539921314511</v>
      </c>
      <c r="R38" s="80">
        <v>21.350000000000005</v>
      </c>
      <c r="S38" s="80">
        <v>0</v>
      </c>
      <c r="T38" s="78">
        <f>SUMPRODUCT(LTA!F38:AJ38,LTA!F$101:AJ$101,LTA!F$104:AJ$104)</f>
        <v>90.7</v>
      </c>
      <c r="U38" s="78">
        <f>SUMPRODUCT(LTA!F38:AJ38,LTA!F$102:AJ$102,LTA!F$104:AJ$104)</f>
        <v>105.09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22.75</v>
      </c>
      <c r="AB38" s="117">
        <f>-STOA!O38</f>
        <v>-289.95999999999998</v>
      </c>
      <c r="AC38">
        <f t="shared" si="0"/>
        <v>12.610604956750862</v>
      </c>
      <c r="AD38">
        <f t="shared" si="1"/>
        <v>795.48083328287805</v>
      </c>
      <c r="AE38">
        <f>'IDT-1'!C38</f>
        <v>0</v>
      </c>
      <c r="AF38" s="26"/>
      <c r="AG38">
        <f t="shared" si="2"/>
        <v>795.48083328287805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-20</v>
      </c>
      <c r="AM38" s="75">
        <f>RTM_PXI!I38</f>
        <v>0</v>
      </c>
      <c r="AN38" s="75">
        <f>RTM_PXI!O38</f>
        <v>0</v>
      </c>
      <c r="AO38" s="192">
        <f>GDAM_IEX!I38</f>
        <v>71.86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8.1919046298863325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-1.125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692.25510951007197</v>
      </c>
      <c r="P39" s="77">
        <v>67.73</v>
      </c>
      <c r="Q39" s="77">
        <v>21.952539921314511</v>
      </c>
      <c r="R39" s="80">
        <v>21.350000000000005</v>
      </c>
      <c r="S39" s="80">
        <v>0</v>
      </c>
      <c r="T39" s="78">
        <f>SUMPRODUCT(LTA!F39:AJ39,LTA!F$101:AJ$101,LTA!F$104:AJ$104)</f>
        <v>105.13000000000001</v>
      </c>
      <c r="U39" s="78">
        <f>SUMPRODUCT(LTA!F39:AJ39,LTA!F$102:AJ$102,LTA!F$104:AJ$104)</f>
        <v>105.07000000000001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30.55</v>
      </c>
      <c r="AB39" s="117">
        <f>-STOA!O39</f>
        <v>-289.95999999999998</v>
      </c>
      <c r="AC39">
        <f t="shared" si="0"/>
        <v>12.589531268636701</v>
      </c>
      <c r="AD39">
        <f t="shared" si="1"/>
        <v>779.04502279263613</v>
      </c>
      <c r="AE39">
        <f>'IDT-1'!C39</f>
        <v>0</v>
      </c>
      <c r="AF39" s="26"/>
      <c r="AG39">
        <f t="shared" si="2"/>
        <v>779.04502279263613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-27</v>
      </c>
      <c r="AM39" s="75">
        <f>RTM_PXI!I39</f>
        <v>0</v>
      </c>
      <c r="AN39" s="75">
        <f>RTM_PXI!O39</f>
        <v>0</v>
      </c>
      <c r="AO39" s="192">
        <f>GDAM_IEX!I39</f>
        <v>57.49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8.1919046298863325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-1.125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688.33130937407202</v>
      </c>
      <c r="P40" s="77">
        <v>67.73</v>
      </c>
      <c r="Q40" s="77">
        <v>21.952539921314511</v>
      </c>
      <c r="R40" s="80">
        <v>21.350000000000005</v>
      </c>
      <c r="S40" s="80">
        <v>0</v>
      </c>
      <c r="T40" s="78">
        <f>SUMPRODUCT(LTA!F40:AJ40,LTA!F$101:AJ$101,LTA!F$104:AJ$104)</f>
        <v>116.25</v>
      </c>
      <c r="U40" s="78">
        <f>SUMPRODUCT(LTA!F40:AJ40,LTA!F$102:AJ$102,LTA!F$104:AJ$104)</f>
        <v>105.05000000000001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33.549999999999997</v>
      </c>
      <c r="AB40" s="117">
        <f>-STOA!O40</f>
        <v>-289.95999999999998</v>
      </c>
      <c r="AC40">
        <f t="shared" si="0"/>
        <v>12.574782934784533</v>
      </c>
      <c r="AD40">
        <f t="shared" si="1"/>
        <v>791.44597099048838</v>
      </c>
      <c r="AE40">
        <f>'IDT-1'!C40</f>
        <v>0</v>
      </c>
      <c r="AF40" s="26"/>
      <c r="AG40">
        <f t="shared" si="2"/>
        <v>791.44597099048838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52.7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19.399999999999999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-1.125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684.36922493743555</v>
      </c>
      <c r="P41" s="77">
        <v>67.73</v>
      </c>
      <c r="Q41" s="77">
        <v>21.952539921314511</v>
      </c>
      <c r="R41" s="80">
        <v>21.350000000000005</v>
      </c>
      <c r="S41" s="80">
        <v>0</v>
      </c>
      <c r="T41" s="78">
        <f>SUMPRODUCT(LTA!F41:AJ41,LTA!F$101:AJ$101,LTA!F$104:AJ$104)</f>
        <v>127.81</v>
      </c>
      <c r="U41" s="78">
        <f>SUMPRODUCT(LTA!F41:AJ41,LTA!F$102:AJ$102,LTA!F$104:AJ$104)</f>
        <v>105.15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39.549999999999997</v>
      </c>
      <c r="AB41" s="117">
        <f>-STOA!O41</f>
        <v>-289.95999999999998</v>
      </c>
      <c r="AC41">
        <f t="shared" si="0"/>
        <v>12.929366381443037</v>
      </c>
      <c r="AD41">
        <f t="shared" si="1"/>
        <v>791.20739847730704</v>
      </c>
      <c r="AE41">
        <f>'IDT-1'!C41</f>
        <v>0</v>
      </c>
      <c r="AF41" s="26"/>
      <c r="AG41">
        <f t="shared" si="2"/>
        <v>791.20739847730704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-40</v>
      </c>
      <c r="AM41" s="75">
        <f>RTM_PXI!I41</f>
        <v>0</v>
      </c>
      <c r="AN41" s="75">
        <f>RTM_PXI!O41</f>
        <v>0</v>
      </c>
      <c r="AO41" s="192">
        <f>GDAM_IEX!I41</f>
        <v>47.91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19.399999999999999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-1.125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684.50896799600321</v>
      </c>
      <c r="P42" s="77">
        <v>67.73</v>
      </c>
      <c r="Q42" s="77">
        <v>21.952539921314511</v>
      </c>
      <c r="R42" s="80">
        <v>21.350000000000005</v>
      </c>
      <c r="S42" s="80">
        <v>0</v>
      </c>
      <c r="T42" s="78">
        <f>SUMPRODUCT(LTA!F42:AJ42,LTA!F$101:AJ$101,LTA!F$104:AJ$104)</f>
        <v>137.07999999999998</v>
      </c>
      <c r="U42" s="78">
        <f>SUMPRODUCT(LTA!F42:AJ42,LTA!F$102:AJ$102,LTA!F$104:AJ$104)</f>
        <v>105.02000000000001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42.55</v>
      </c>
      <c r="AB42" s="117">
        <f>-STOA!O42</f>
        <v>-289.95999999999998</v>
      </c>
      <c r="AC42">
        <f t="shared" si="0"/>
        <v>13.08181875796941</v>
      </c>
      <c r="AD42">
        <f t="shared" si="1"/>
        <v>798.33468915934816</v>
      </c>
      <c r="AE42">
        <f>'IDT-1'!C42</f>
        <v>0</v>
      </c>
      <c r="AF42" s="26"/>
      <c r="AG42">
        <f t="shared" si="2"/>
        <v>798.33468915934816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-45</v>
      </c>
      <c r="AM42" s="75">
        <f>RTM_PXI!I42</f>
        <v>0</v>
      </c>
      <c r="AN42" s="75">
        <f>RTM_PXI!O42</f>
        <v>0</v>
      </c>
      <c r="AO42" s="192">
        <f>GDAM_IEX!I42</f>
        <v>47.91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8.1919046298863325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-1.125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683.74374616867533</v>
      </c>
      <c r="P43" s="77">
        <v>67.73</v>
      </c>
      <c r="Q43" s="77">
        <v>21.952539921314511</v>
      </c>
      <c r="R43" s="80">
        <v>21.350000000000005</v>
      </c>
      <c r="S43" s="80">
        <v>0</v>
      </c>
      <c r="T43" s="78">
        <f>SUMPRODUCT(LTA!F43:AJ43,LTA!F$101:AJ$101,LTA!F$104:AJ$104)</f>
        <v>146.44999999999999</v>
      </c>
      <c r="U43" s="78">
        <f>SUMPRODUCT(LTA!F43:AJ43,LTA!F$102:AJ$102,LTA!F$104:AJ$104)</f>
        <v>104.64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45.55</v>
      </c>
      <c r="AB43" s="117">
        <f>-STOA!O43</f>
        <v>-289.95999999999998</v>
      </c>
      <c r="AC43">
        <f t="shared" si="0"/>
        <v>12.997661566631928</v>
      </c>
      <c r="AD43">
        <f t="shared" si="1"/>
        <v>788.85552915324445</v>
      </c>
      <c r="AE43">
        <f>'IDT-1'!C43</f>
        <v>0</v>
      </c>
      <c r="AF43" s="26"/>
      <c r="AG43">
        <f t="shared" si="2"/>
        <v>788.85552915324445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-45</v>
      </c>
      <c r="AM43" s="75">
        <f>RTM_PXI!I43</f>
        <v>0</v>
      </c>
      <c r="AN43" s="75">
        <f>RTM_PXI!O43</f>
        <v>0</v>
      </c>
      <c r="AO43" s="192">
        <f>GDAM_IEX!I43</f>
        <v>38.33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22.612623762376234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-1.125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685.48253618867534</v>
      </c>
      <c r="P44" s="77">
        <v>67.73</v>
      </c>
      <c r="Q44" s="77">
        <v>21.952539921314511</v>
      </c>
      <c r="R44" s="80">
        <v>21.14</v>
      </c>
      <c r="S44" s="80">
        <v>0</v>
      </c>
      <c r="T44" s="78">
        <f>SUMPRODUCT(LTA!F44:AJ44,LTA!F$101:AJ$101,LTA!F$104:AJ$104)</f>
        <v>154.41</v>
      </c>
      <c r="U44" s="78">
        <f>SUMPRODUCT(LTA!F44:AJ44,LTA!F$102:AJ$102,LTA!F$104:AJ$104)</f>
        <v>104.68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48.55</v>
      </c>
      <c r="AB44" s="117">
        <f>-STOA!O44</f>
        <v>-289.95999999999998</v>
      </c>
      <c r="AC44">
        <f t="shared" si="0"/>
        <v>13.197142522395788</v>
      </c>
      <c r="AD44">
        <f t="shared" si="1"/>
        <v>791.23555734997012</v>
      </c>
      <c r="AE44">
        <f>'IDT-1'!C44</f>
        <v>0</v>
      </c>
      <c r="AF44" s="26"/>
      <c r="AG44">
        <f t="shared" si="2"/>
        <v>791.23555734997012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-55</v>
      </c>
      <c r="AM44" s="75">
        <f>RTM_PXI!I44</f>
        <v>0</v>
      </c>
      <c r="AN44" s="75">
        <f>RTM_PXI!O44</f>
        <v>0</v>
      </c>
      <c r="AO44" s="192">
        <f>GDAM_IEX!I44</f>
        <v>23.96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8.1919046298863325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5.3977509371095378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691.94908074198997</v>
      </c>
      <c r="P45" s="77">
        <v>67.73</v>
      </c>
      <c r="Q45" s="77">
        <v>21.952539921314511</v>
      </c>
      <c r="R45" s="80">
        <v>21.14</v>
      </c>
      <c r="S45" s="80">
        <v>0</v>
      </c>
      <c r="T45" s="78">
        <f>SUMPRODUCT(LTA!F45:AJ45,LTA!F$101:AJ$101,LTA!F$104:AJ$104)</f>
        <v>159.51999999999998</v>
      </c>
      <c r="U45" s="78">
        <f>SUMPRODUCT(LTA!F45:AJ45,LTA!F$102:AJ$102,LTA!F$104:AJ$104)</f>
        <v>104.56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51.55</v>
      </c>
      <c r="AB45" s="117">
        <f>-STOA!O45</f>
        <v>-289.95999999999998</v>
      </c>
      <c r="AC45">
        <f t="shared" si="0"/>
        <v>12.797691637606302</v>
      </c>
      <c r="AD45">
        <f t="shared" si="1"/>
        <v>818.81358459269393</v>
      </c>
      <c r="AE45">
        <f>'IDT-1'!C45</f>
        <v>0</v>
      </c>
      <c r="AF45" s="26"/>
      <c r="AG45">
        <f t="shared" si="2"/>
        <v>818.81358459269393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9.58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8.1919046298863325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5.3977509371095378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691.95552065798995</v>
      </c>
      <c r="P46" s="77">
        <v>67.73</v>
      </c>
      <c r="Q46" s="77">
        <v>21.952539921314511</v>
      </c>
      <c r="R46" s="80">
        <v>21.14</v>
      </c>
      <c r="S46" s="80">
        <v>0</v>
      </c>
      <c r="T46" s="78">
        <f>SUMPRODUCT(LTA!F46:AJ46,LTA!F$101:AJ$101,LTA!F$104:AJ$104)</f>
        <v>164.90999999999997</v>
      </c>
      <c r="U46" s="78">
        <f>SUMPRODUCT(LTA!F46:AJ46,LTA!F$102:AJ$102,LTA!F$104:AJ$104)</f>
        <v>104.65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53.349999999999994</v>
      </c>
      <c r="AB46" s="117">
        <f>-STOA!O46</f>
        <v>-289.95999999999998</v>
      </c>
      <c r="AC46">
        <f t="shared" si="0"/>
        <v>12.821898946478081</v>
      </c>
      <c r="AD46">
        <f t="shared" si="1"/>
        <v>811.49581719982211</v>
      </c>
      <c r="AE46">
        <f>'IDT-1'!C46</f>
        <v>0</v>
      </c>
      <c r="AF46" s="26"/>
      <c r="AG46">
        <f t="shared" si="2"/>
        <v>811.49581719982211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8.1919046298863325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5.3977509371095378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688.18653756541516</v>
      </c>
      <c r="P47" s="77">
        <v>67.73</v>
      </c>
      <c r="Q47" s="77">
        <v>21.952539921314511</v>
      </c>
      <c r="R47" s="80">
        <v>21.35</v>
      </c>
      <c r="S47" s="80">
        <v>0</v>
      </c>
      <c r="T47" s="78">
        <f>SUMPRODUCT(LTA!F47:AJ47,LTA!F$101:AJ$101,LTA!F$104:AJ$104)</f>
        <v>167.73000000000002</v>
      </c>
      <c r="U47" s="78">
        <f>SUMPRODUCT(LTA!F47:AJ47,LTA!F$102:AJ$102,LTA!F$104:AJ$104)</f>
        <v>104.65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56.05</v>
      </c>
      <c r="AB47" s="117">
        <f>-STOA!O47</f>
        <v>-289.95999999999998</v>
      </c>
      <c r="AC47">
        <f t="shared" si="0"/>
        <v>12.972327808096352</v>
      </c>
      <c r="AD47">
        <f t="shared" si="1"/>
        <v>798.30640524562921</v>
      </c>
      <c r="AE47">
        <f>'IDT-1'!C47</f>
        <v>0</v>
      </c>
      <c r="AF47" s="26"/>
      <c r="AG47">
        <f t="shared" si="2"/>
        <v>798.30640524562921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-40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8.1919046298863325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5.3977509371095378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698.23685293862343</v>
      </c>
      <c r="P48" s="77">
        <v>67.73</v>
      </c>
      <c r="Q48" s="77">
        <v>21.952539921314511</v>
      </c>
      <c r="R48" s="80">
        <v>21.35</v>
      </c>
      <c r="S48" s="80">
        <v>0</v>
      </c>
      <c r="T48" s="78">
        <f>SUMPRODUCT(LTA!F48:AJ48,LTA!F$101:AJ$101,LTA!F$104:AJ$104)</f>
        <v>170.26000000000002</v>
      </c>
      <c r="U48" s="78">
        <f>SUMPRODUCT(LTA!F48:AJ48,LTA!F$102:AJ$102,LTA!F$104:AJ$104)</f>
        <v>104.67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56.349999999999994</v>
      </c>
      <c r="AB48" s="117">
        <f>-STOA!O48</f>
        <v>-289.95999999999998</v>
      </c>
      <c r="AC48">
        <f t="shared" si="0"/>
        <v>13.263413133824489</v>
      </c>
      <c r="AD48">
        <f t="shared" si="1"/>
        <v>790.91563529310906</v>
      </c>
      <c r="AE48">
        <f>'IDT-1'!C48</f>
        <v>0</v>
      </c>
      <c r="AF48" s="26"/>
      <c r="AG48">
        <f t="shared" si="2"/>
        <v>790.91563529310906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-60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8.1919046298863325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5.3977509371095378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698.37294425124207</v>
      </c>
      <c r="P49" s="77">
        <v>67.73</v>
      </c>
      <c r="Q49" s="77">
        <v>21.952539921314511</v>
      </c>
      <c r="R49" s="80">
        <v>21.35</v>
      </c>
      <c r="S49" s="80">
        <v>0</v>
      </c>
      <c r="T49" s="78">
        <f>SUMPRODUCT(LTA!F49:AJ49,LTA!F$101:AJ$101,LTA!F$104:AJ$104)</f>
        <v>171.61</v>
      </c>
      <c r="U49" s="78">
        <f>SUMPRODUCT(LTA!F49:AJ49,LTA!F$102:AJ$102,LTA!F$104:AJ$104)</f>
        <v>104.55000000000001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56.349999999999994</v>
      </c>
      <c r="AB49" s="117">
        <f>-STOA!O49</f>
        <v>-289.95999999999998</v>
      </c>
      <c r="AC49">
        <f t="shared" si="0"/>
        <v>13.497387925430417</v>
      </c>
      <c r="AD49">
        <f t="shared" si="1"/>
        <v>767.04775181412185</v>
      </c>
      <c r="AE49">
        <f>'IDT-1'!C49</f>
        <v>0</v>
      </c>
      <c r="AF49" s="26"/>
      <c r="AG49">
        <f t="shared" si="2"/>
        <v>767.04775181412185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8.1919046298863325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5.3977509371095378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698.38582408324214</v>
      </c>
      <c r="P50" s="77">
        <v>67.73</v>
      </c>
      <c r="Q50" s="77">
        <v>21.952539921314511</v>
      </c>
      <c r="R50" s="80">
        <v>21.35</v>
      </c>
      <c r="S50" s="80">
        <v>0</v>
      </c>
      <c r="T50" s="78">
        <f>SUMPRODUCT(LTA!F50:AJ50,LTA!F$101:AJ$101,LTA!F$104:AJ$104)</f>
        <v>172.10999999999999</v>
      </c>
      <c r="U50" s="78">
        <f>SUMPRODUCT(LTA!F50:AJ50,LTA!F$102:AJ$102,LTA!F$104:AJ$104)</f>
        <v>104.60000000000001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56.05</v>
      </c>
      <c r="AB50" s="117">
        <f>-STOA!O50</f>
        <v>-289.95999999999998</v>
      </c>
      <c r="AC50">
        <f t="shared" si="0"/>
        <v>13.588482543173972</v>
      </c>
      <c r="AD50">
        <f t="shared" si="1"/>
        <v>757.21953702837845</v>
      </c>
      <c r="AE50">
        <f>'IDT-1'!C50</f>
        <v>-5</v>
      </c>
      <c r="AF50" s="26"/>
      <c r="AG50">
        <f t="shared" si="2"/>
        <v>752.21953702837845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-95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8.1919046298863325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691.1925738377314</v>
      </c>
      <c r="P51" s="77">
        <v>67.73</v>
      </c>
      <c r="Q51" s="77">
        <v>21.952539921314511</v>
      </c>
      <c r="R51" s="80">
        <v>21.35</v>
      </c>
      <c r="S51" s="80">
        <v>0</v>
      </c>
      <c r="T51" s="78">
        <f>SUMPRODUCT(LTA!F51:AJ51,LTA!F$101:AJ$101,LTA!F$104:AJ$104)</f>
        <v>170.58</v>
      </c>
      <c r="U51" s="78">
        <f>SUMPRODUCT(LTA!F51:AJ51,LTA!F$102:AJ$102,LTA!F$104:AJ$104)</f>
        <v>104.56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56.349999999999994</v>
      </c>
      <c r="AB51" s="117">
        <f>-STOA!O51</f>
        <v>-289.95999999999998</v>
      </c>
      <c r="AC51">
        <f t="shared" si="0"/>
        <v>13.510896370377893</v>
      </c>
      <c r="AD51">
        <f t="shared" si="1"/>
        <v>738.43612201855444</v>
      </c>
      <c r="AE51">
        <f>'IDT-1'!C51</f>
        <v>0</v>
      </c>
      <c r="AF51" s="26"/>
      <c r="AG51">
        <f t="shared" si="2"/>
        <v>738.43612201855444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-80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8.1919046298863325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685.6654096603063</v>
      </c>
      <c r="P52" s="77">
        <v>67.73</v>
      </c>
      <c r="Q52" s="77">
        <v>21.952539921314511</v>
      </c>
      <c r="R52" s="80">
        <v>21.35</v>
      </c>
      <c r="S52" s="80">
        <v>0</v>
      </c>
      <c r="T52" s="78">
        <f>SUMPRODUCT(LTA!F52:AJ52,LTA!F$101:AJ$101,LTA!F$104:AJ$104)</f>
        <v>168.29999999999998</v>
      </c>
      <c r="U52" s="78">
        <f>SUMPRODUCT(LTA!F52:AJ52,LTA!F$102:AJ$102,LTA!F$104:AJ$104)</f>
        <v>104.66000000000001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56.349999999999994</v>
      </c>
      <c r="AB52" s="117">
        <f>-STOA!O52</f>
        <v>-289.95999999999998</v>
      </c>
      <c r="AC52">
        <f t="shared" si="0"/>
        <v>13.531854600838502</v>
      </c>
      <c r="AD52">
        <f t="shared" si="1"/>
        <v>720.70799961066848</v>
      </c>
      <c r="AE52">
        <f>'IDT-1'!C52</f>
        <v>0</v>
      </c>
      <c r="AF52" s="26"/>
      <c r="AG52">
        <f t="shared" si="2"/>
        <v>720.70799961066848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-90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8.1919046298863325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5.625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684.77376745976596</v>
      </c>
      <c r="P53" s="77">
        <v>67.73</v>
      </c>
      <c r="Q53" s="77">
        <v>21.952539921314511</v>
      </c>
      <c r="R53" s="80">
        <v>21.35</v>
      </c>
      <c r="S53" s="80">
        <v>0</v>
      </c>
      <c r="T53" s="78">
        <f>SUMPRODUCT(LTA!F53:AJ53,LTA!F$101:AJ$101,LTA!F$104:AJ$104)</f>
        <v>168.42999999999998</v>
      </c>
      <c r="U53" s="78">
        <f>SUMPRODUCT(LTA!F53:AJ53,LTA!F$102:AJ$102,LTA!F$104:AJ$104)</f>
        <v>104.61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-25</v>
      </c>
      <c r="AA53" s="117">
        <f>STOA!I53</f>
        <v>56.05</v>
      </c>
      <c r="AB53" s="117">
        <f>-STOA!O53</f>
        <v>-289.95999999999998</v>
      </c>
      <c r="AC53">
        <f t="shared" si="0"/>
        <v>13.660353424695701</v>
      </c>
      <c r="AD53">
        <f t="shared" si="1"/>
        <v>715.09285858627106</v>
      </c>
      <c r="AE53">
        <f>'IDT-1'!C53</f>
        <v>0</v>
      </c>
      <c r="AF53" s="26"/>
      <c r="AG53">
        <f t="shared" si="2"/>
        <v>715.09285858627106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-95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8.1919046298863325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5.625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684.86973156072531</v>
      </c>
      <c r="P54" s="77">
        <v>67.73</v>
      </c>
      <c r="Q54" s="77">
        <v>21.952539921314511</v>
      </c>
      <c r="R54" s="80">
        <v>21.35</v>
      </c>
      <c r="S54" s="80">
        <v>0</v>
      </c>
      <c r="T54" s="78">
        <f>SUMPRODUCT(LTA!F54:AJ54,LTA!F$101:AJ$101,LTA!F$104:AJ$104)</f>
        <v>167.39000000000001</v>
      </c>
      <c r="U54" s="78">
        <f>SUMPRODUCT(LTA!F54:AJ54,LTA!F$102:AJ$102,LTA!F$104:AJ$104)</f>
        <v>104.67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-45</v>
      </c>
      <c r="AA54" s="117">
        <f>STOA!I54</f>
        <v>56.05</v>
      </c>
      <c r="AB54" s="117">
        <f>-STOA!O54</f>
        <v>-289.95999999999998</v>
      </c>
      <c r="AC54">
        <f t="shared" si="0"/>
        <v>13.785745821617075</v>
      </c>
      <c r="AD54">
        <f t="shared" si="1"/>
        <v>699.08343029030914</v>
      </c>
      <c r="AE54">
        <f>'IDT-1'!C54</f>
        <v>0</v>
      </c>
      <c r="AF54" s="26"/>
      <c r="AG54">
        <f t="shared" si="2"/>
        <v>699.08343029030914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8.1919046298863325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5.625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685.78997829732202</v>
      </c>
      <c r="P55" s="77">
        <v>67.73</v>
      </c>
      <c r="Q55" s="77">
        <v>21.952539921314511</v>
      </c>
      <c r="R55" s="80">
        <v>21.35</v>
      </c>
      <c r="S55" s="80">
        <v>0</v>
      </c>
      <c r="T55" s="78">
        <f>SUMPRODUCT(LTA!F55:AJ55,LTA!F$101:AJ$101,LTA!F$104:AJ$104)</f>
        <v>166.62999999999997</v>
      </c>
      <c r="U55" s="78">
        <f>SUMPRODUCT(LTA!F55:AJ55,LTA!F$102:AJ$102,LTA!F$104:AJ$104)</f>
        <v>104.55000000000001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</v>
      </c>
      <c r="AA55" s="117">
        <f>STOA!I55</f>
        <v>56.05</v>
      </c>
      <c r="AB55" s="117">
        <f>-STOA!O55</f>
        <v>-289.95999999999998</v>
      </c>
      <c r="AC55">
        <f t="shared" si="0"/>
        <v>13.981418798387422</v>
      </c>
      <c r="AD55">
        <f t="shared" si="1"/>
        <v>676.92800405013543</v>
      </c>
      <c r="AE55">
        <f>'IDT-1'!C55</f>
        <v>0</v>
      </c>
      <c r="AF55" s="26"/>
      <c r="AG55">
        <f t="shared" si="2"/>
        <v>676.92800405013543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-155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8.1919046298863325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5.625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684.96382149240731</v>
      </c>
      <c r="P56" s="77">
        <v>67.73</v>
      </c>
      <c r="Q56" s="77">
        <v>21.952539921314511</v>
      </c>
      <c r="R56" s="80">
        <v>21.35</v>
      </c>
      <c r="S56" s="80">
        <v>0</v>
      </c>
      <c r="T56" s="78">
        <f>SUMPRODUCT(LTA!F56:AJ56,LTA!F$101:AJ$101,LTA!F$104:AJ$104)</f>
        <v>166.88</v>
      </c>
      <c r="U56" s="78">
        <f>SUMPRODUCT(LTA!F56:AJ56,LTA!F$102:AJ$102,LTA!F$104:AJ$104)</f>
        <v>104.57000000000001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-22</v>
      </c>
      <c r="AA56" s="117">
        <f>STOA!I56</f>
        <v>56.05</v>
      </c>
      <c r="AB56" s="117">
        <f>-STOA!O56</f>
        <v>-289.95999999999998</v>
      </c>
      <c r="AC56">
        <f t="shared" si="0"/>
        <v>14.154087168948077</v>
      </c>
      <c r="AD56">
        <f t="shared" si="1"/>
        <v>656.19917887465999</v>
      </c>
      <c r="AE56">
        <f>'IDT-1'!C56</f>
        <v>0</v>
      </c>
      <c r="AF56" s="26"/>
      <c r="AG56">
        <f t="shared" si="2"/>
        <v>656.19917887465999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8.1919046298863325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4.497751124437781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684.58654441947283</v>
      </c>
      <c r="P57" s="77">
        <v>67.73</v>
      </c>
      <c r="Q57" s="77">
        <v>21.952539921314511</v>
      </c>
      <c r="R57" s="80">
        <v>21.35</v>
      </c>
      <c r="S57" s="80">
        <v>0</v>
      </c>
      <c r="T57" s="78">
        <f>SUMPRODUCT(LTA!F57:AJ57,LTA!F$101:AJ$101,LTA!F$104:AJ$104)</f>
        <v>164.95999999999998</v>
      </c>
      <c r="U57" s="78">
        <f>SUMPRODUCT(LTA!F57:AJ57,LTA!F$102:AJ$102,LTA!F$104:AJ$104)</f>
        <v>104.62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-32</v>
      </c>
      <c r="AA57" s="117">
        <f>STOA!I57</f>
        <v>56.05</v>
      </c>
      <c r="AB57" s="117">
        <f>-STOA!O57</f>
        <v>-289.95999999999998</v>
      </c>
      <c r="AC57">
        <f t="shared" si="0"/>
        <v>14.168781978212284</v>
      </c>
      <c r="AD57">
        <f t="shared" si="1"/>
        <v>647.80995811689922</v>
      </c>
      <c r="AE57">
        <f>'IDT-1'!C57</f>
        <v>0</v>
      </c>
      <c r="AF57" s="26"/>
      <c r="AG57">
        <f t="shared" si="2"/>
        <v>647.80995811689922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8.1919046298863325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4.497751124437781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684.59359024857133</v>
      </c>
      <c r="P58" s="77">
        <v>67.73</v>
      </c>
      <c r="Q58" s="77">
        <v>21.952539921314511</v>
      </c>
      <c r="R58" s="80">
        <v>21.35</v>
      </c>
      <c r="S58" s="80">
        <v>0</v>
      </c>
      <c r="T58" s="78">
        <f>SUMPRODUCT(LTA!F58:AJ58,LTA!F$101:AJ$101,LTA!F$104:AJ$104)</f>
        <v>160.46</v>
      </c>
      <c r="U58" s="78">
        <f>SUMPRODUCT(LTA!F58:AJ58,LTA!F$102:AJ$102,LTA!F$104:AJ$104)</f>
        <v>104.64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-32</v>
      </c>
      <c r="AA58" s="117">
        <f>STOA!I58</f>
        <v>56.05</v>
      </c>
      <c r="AB58" s="117">
        <f>-STOA!O58</f>
        <v>-289.95999999999998</v>
      </c>
      <c r="AC58">
        <f t="shared" si="0"/>
        <v>14.129419981508349</v>
      </c>
      <c r="AD58">
        <f t="shared" si="1"/>
        <v>643.37636594270157</v>
      </c>
      <c r="AE58">
        <f>'IDT-1'!C58</f>
        <v>0</v>
      </c>
      <c r="AF58" s="26"/>
      <c r="AG58">
        <f t="shared" si="2"/>
        <v>643.37636594270157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8.1919046298863325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4.497751124437781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684.76308007788646</v>
      </c>
      <c r="P59" s="77">
        <v>67.73</v>
      </c>
      <c r="Q59" s="77">
        <v>21.952539921314511</v>
      </c>
      <c r="R59" s="80">
        <v>21.35</v>
      </c>
      <c r="S59" s="80">
        <v>0</v>
      </c>
      <c r="T59" s="78">
        <f>SUMPRODUCT(LTA!F59:AJ59,LTA!F$101:AJ$101,LTA!F$104:AJ$104)</f>
        <v>156.32</v>
      </c>
      <c r="U59" s="78">
        <f>SUMPRODUCT(LTA!F59:AJ59,LTA!F$102:AJ$102,LTA!F$104:AJ$104)</f>
        <v>104.63000000000001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54.55</v>
      </c>
      <c r="AB59" s="117">
        <f>-STOA!O59</f>
        <v>-289.95999999999998</v>
      </c>
      <c r="AC59">
        <f t="shared" si="0"/>
        <v>14.063435236961935</v>
      </c>
      <c r="AD59">
        <f t="shared" si="1"/>
        <v>639.96184051656326</v>
      </c>
      <c r="AE59">
        <f>'IDT-1'!C59</f>
        <v>0</v>
      </c>
      <c r="AF59" s="26"/>
      <c r="AG59">
        <f t="shared" si="2"/>
        <v>639.96184051656326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-180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8.1919046298863325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4.497751124437781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684.76623066275067</v>
      </c>
      <c r="P60" s="77">
        <v>67.73</v>
      </c>
      <c r="Q60" s="77">
        <v>21.952539921314511</v>
      </c>
      <c r="R60" s="80">
        <v>21.35</v>
      </c>
      <c r="S60" s="80">
        <v>0</v>
      </c>
      <c r="T60" s="78">
        <f>SUMPRODUCT(LTA!F60:AJ60,LTA!F$101:AJ$101,LTA!F$104:AJ$104)</f>
        <v>150.97</v>
      </c>
      <c r="U60" s="78">
        <f>SUMPRODUCT(LTA!F60:AJ60,LTA!F$102:AJ$102,LTA!F$104:AJ$104)</f>
        <v>104.67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-90</v>
      </c>
      <c r="AA60" s="117">
        <f>STOA!I60</f>
        <v>53.349999999999994</v>
      </c>
      <c r="AB60" s="117">
        <f>-STOA!O60</f>
        <v>-289.95999999999998</v>
      </c>
      <c r="AC60">
        <f t="shared" si="0"/>
        <v>13.96178432449776</v>
      </c>
      <c r="AD60">
        <f t="shared" si="1"/>
        <v>638.55664201389141</v>
      </c>
      <c r="AE60">
        <f>'IDT-1'!C60</f>
        <v>0</v>
      </c>
      <c r="AF60" s="26"/>
      <c r="AG60">
        <f t="shared" si="2"/>
        <v>638.55664201389141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-85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8.1919046298863325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4.497751124437781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684.31845349348976</v>
      </c>
      <c r="P61" s="77">
        <v>67.73</v>
      </c>
      <c r="Q61" s="77">
        <v>21.952539921314511</v>
      </c>
      <c r="R61" s="80">
        <v>21.35</v>
      </c>
      <c r="S61" s="80">
        <v>0</v>
      </c>
      <c r="T61" s="78">
        <f>SUMPRODUCT(LTA!F61:AJ61,LTA!F$101:AJ$101,LTA!F$104:AJ$104)</f>
        <v>145.09</v>
      </c>
      <c r="U61" s="78">
        <f>SUMPRODUCT(LTA!F61:AJ61,LTA!F$102:AJ$102,LTA!F$104:AJ$104)</f>
        <v>104.67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-80</v>
      </c>
      <c r="AA61" s="117">
        <f>STOA!I61</f>
        <v>51.55</v>
      </c>
      <c r="AB61" s="117">
        <f>-STOA!O61</f>
        <v>-289.95999999999998</v>
      </c>
      <c r="AC61">
        <f t="shared" si="0"/>
        <v>13.668306697353385</v>
      </c>
      <c r="AD61">
        <f t="shared" si="1"/>
        <v>655.72234247177505</v>
      </c>
      <c r="AE61">
        <f>'IDT-1'!C61</f>
        <v>0</v>
      </c>
      <c r="AF61" s="26"/>
      <c r="AG61">
        <f t="shared" si="2"/>
        <v>655.72234247177505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-70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8.1919046298863325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4.497751124437781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684.31159880846621</v>
      </c>
      <c r="P62" s="77">
        <v>67.73</v>
      </c>
      <c r="Q62" s="77">
        <v>21.952539921314511</v>
      </c>
      <c r="R62" s="80">
        <v>21.35</v>
      </c>
      <c r="S62" s="80">
        <v>0</v>
      </c>
      <c r="T62" s="78">
        <f>SUMPRODUCT(LTA!F62:AJ62,LTA!F$101:AJ$101,LTA!F$104:AJ$104)</f>
        <v>137.26</v>
      </c>
      <c r="U62" s="78">
        <f>SUMPRODUCT(LTA!F62:AJ62,LTA!F$102:AJ$102,LTA!F$104:AJ$104)</f>
        <v>104.80000000000001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-75</v>
      </c>
      <c r="AA62" s="117">
        <f>STOA!I62</f>
        <v>48.55</v>
      </c>
      <c r="AB62" s="117">
        <f>-STOA!O62</f>
        <v>-289.95999999999998</v>
      </c>
      <c r="AC62">
        <f t="shared" si="0"/>
        <v>13.529695738514199</v>
      </c>
      <c r="AD62">
        <f t="shared" si="1"/>
        <v>650.15409874559055</v>
      </c>
      <c r="AE62">
        <f>'IDT-1'!C62</f>
        <v>0</v>
      </c>
      <c r="AF62" s="26"/>
      <c r="AG62">
        <f t="shared" si="2"/>
        <v>650.15409874559055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-70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8.1919046298863325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4.497751124437781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684.55701722208596</v>
      </c>
      <c r="P63" s="77">
        <v>67.73</v>
      </c>
      <c r="Q63" s="77">
        <v>21.952539921314511</v>
      </c>
      <c r="R63" s="80">
        <v>21.35</v>
      </c>
      <c r="S63" s="80">
        <v>0</v>
      </c>
      <c r="T63" s="78">
        <f>SUMPRODUCT(LTA!F63:AJ63,LTA!F$101:AJ$101,LTA!F$104:AJ$104)</f>
        <v>133.53</v>
      </c>
      <c r="U63" s="78">
        <f>SUMPRODUCT(LTA!F63:AJ63,LTA!F$102:AJ$102,LTA!F$104:AJ$104)</f>
        <v>104.84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-75</v>
      </c>
      <c r="AA63" s="117">
        <f>STOA!I63</f>
        <v>44.949999999999996</v>
      </c>
      <c r="AB63" s="117">
        <f>-STOA!O63</f>
        <v>-289.95999999999998</v>
      </c>
      <c r="AC63">
        <f t="shared" si="0"/>
        <v>13.423312782943075</v>
      </c>
      <c r="AD63">
        <f t="shared" si="1"/>
        <v>648.21590011478145</v>
      </c>
      <c r="AE63">
        <f>'IDT-1'!C63</f>
        <v>0</v>
      </c>
      <c r="AF63" s="26"/>
      <c r="AG63">
        <f t="shared" si="2"/>
        <v>648.21590011478145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-65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8.1919046298863325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4.497751124437781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684.55815869865569</v>
      </c>
      <c r="P64" s="77">
        <v>67.73</v>
      </c>
      <c r="Q64" s="77">
        <v>21.952539921314511</v>
      </c>
      <c r="R64" s="80">
        <v>21.35</v>
      </c>
      <c r="S64" s="80">
        <v>0</v>
      </c>
      <c r="T64" s="78">
        <f>SUMPRODUCT(LTA!F64:AJ64,LTA!F$101:AJ$101,LTA!F$104:AJ$104)</f>
        <v>122.91</v>
      </c>
      <c r="U64" s="78">
        <f>SUMPRODUCT(LTA!F64:AJ64,LTA!F$102:AJ$102,LTA!F$104:AJ$104)</f>
        <v>104.93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-65</v>
      </c>
      <c r="AA64" s="117">
        <f>STOA!I64</f>
        <v>40.449999999999996</v>
      </c>
      <c r="AB64" s="117">
        <f>-STOA!O64</f>
        <v>-289.95999999999998</v>
      </c>
      <c r="AC64">
        <f t="shared" si="0"/>
        <v>13.202277552714936</v>
      </c>
      <c r="AD64">
        <f t="shared" si="1"/>
        <v>643.40807682157936</v>
      </c>
      <c r="AE64">
        <f>'IDT-1'!C64</f>
        <v>0</v>
      </c>
      <c r="AF64" s="26"/>
      <c r="AG64">
        <f t="shared" si="2"/>
        <v>643.40807682157936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-65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8.1919046298863325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4.497751124437781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685.10954326567617</v>
      </c>
      <c r="P65" s="77">
        <v>67.73</v>
      </c>
      <c r="Q65" s="77">
        <v>21.952539921314511</v>
      </c>
      <c r="R65" s="80">
        <v>21.35</v>
      </c>
      <c r="S65" s="80">
        <v>0</v>
      </c>
      <c r="T65" s="78">
        <f>SUMPRODUCT(LTA!F65:AJ65,LTA!F$101:AJ$101,LTA!F$104:AJ$104)</f>
        <v>114.3</v>
      </c>
      <c r="U65" s="78">
        <f>SUMPRODUCT(LTA!F65:AJ65,LTA!F$102:AJ$102,LTA!F$104:AJ$104)</f>
        <v>106.54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-55</v>
      </c>
      <c r="AA65" s="117">
        <f>STOA!I65</f>
        <v>36.549999999999997</v>
      </c>
      <c r="AB65" s="117">
        <f>-STOA!O65</f>
        <v>-289.95999999999998</v>
      </c>
      <c r="AC65">
        <f t="shared" si="0"/>
        <v>12.978037824071786</v>
      </c>
      <c r="AD65">
        <f t="shared" si="1"/>
        <v>648.28370111724291</v>
      </c>
      <c r="AE65">
        <f>'IDT-1'!C65</f>
        <v>0</v>
      </c>
      <c r="AF65" s="26"/>
      <c r="AG65">
        <f t="shared" si="2"/>
        <v>648.28370111724291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8.1919046298863325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4.497751124437781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686.97466247126579</v>
      </c>
      <c r="P66" s="77">
        <v>67.73</v>
      </c>
      <c r="Q66" s="77">
        <v>21.952539921314511</v>
      </c>
      <c r="R66" s="80">
        <v>21.35</v>
      </c>
      <c r="S66" s="80">
        <v>0</v>
      </c>
      <c r="T66" s="78">
        <f>SUMPRODUCT(LTA!F66:AJ66,LTA!F$101:AJ$101,LTA!F$104:AJ$104)</f>
        <v>105.78</v>
      </c>
      <c r="U66" s="78">
        <f>SUMPRODUCT(LTA!F66:AJ66,LTA!F$102:AJ$102,LTA!F$104:AJ$104)</f>
        <v>106.82000000000001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-45</v>
      </c>
      <c r="AA66" s="117">
        <f>STOA!I66</f>
        <v>34.15</v>
      </c>
      <c r="AB66" s="117">
        <f>-STOA!O66</f>
        <v>-289.95999999999998</v>
      </c>
      <c r="AC66">
        <f t="shared" si="0"/>
        <v>12.812037597859025</v>
      </c>
      <c r="AD66">
        <f t="shared" si="1"/>
        <v>649.67482054904553</v>
      </c>
      <c r="AE66">
        <f>'IDT-1'!C66</f>
        <v>0</v>
      </c>
      <c r="AF66" s="26"/>
      <c r="AG66">
        <f t="shared" si="2"/>
        <v>649.67482054904553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8.1919046298863325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4.497751124437781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688.11833656807835</v>
      </c>
      <c r="P67" s="77">
        <v>67.73</v>
      </c>
      <c r="Q67" s="77">
        <v>21.952539921314511</v>
      </c>
      <c r="R67" s="80">
        <v>21.35</v>
      </c>
      <c r="S67" s="80">
        <v>0</v>
      </c>
      <c r="T67" s="78">
        <f>SUMPRODUCT(LTA!F67:AJ67,LTA!F$101:AJ$101,LTA!F$104:AJ$104)</f>
        <v>90.97</v>
      </c>
      <c r="U67" s="78">
        <f>SUMPRODUCT(LTA!F67:AJ67,LTA!F$102:AJ$102,LTA!F$104:AJ$104)</f>
        <v>106.89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-35</v>
      </c>
      <c r="AA67" s="117">
        <f>STOA!I67</f>
        <v>30.55</v>
      </c>
      <c r="AB67" s="117">
        <f>-STOA!O67</f>
        <v>-289.95999999999998</v>
      </c>
      <c r="AC67">
        <f t="shared" si="0"/>
        <v>12.571928654689019</v>
      </c>
      <c r="AD67">
        <f t="shared" si="1"/>
        <v>642.71860358902802</v>
      </c>
      <c r="AE67">
        <f>'IDT-1'!C67</f>
        <v>0</v>
      </c>
      <c r="AF67" s="26"/>
      <c r="AG67">
        <f t="shared" si="2"/>
        <v>642.71860358902802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8.1919046298863325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4.497751124437781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694.27261482916401</v>
      </c>
      <c r="P68" s="77">
        <v>67.73</v>
      </c>
      <c r="Q68" s="77">
        <v>21.952539921314511</v>
      </c>
      <c r="R68" s="80">
        <v>21.59</v>
      </c>
      <c r="S68" s="80">
        <v>0</v>
      </c>
      <c r="T68" s="78">
        <f>SUMPRODUCT(LTA!F68:AJ68,LTA!F$101:AJ$101,LTA!F$104:AJ$104)</f>
        <v>78.41</v>
      </c>
      <c r="U68" s="78">
        <f>SUMPRODUCT(LTA!F68:AJ68,LTA!F$102:AJ$102,LTA!F$104:AJ$104)</f>
        <v>107.04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-20</v>
      </c>
      <c r="AA68" s="117">
        <f>STOA!I68</f>
        <v>24.55</v>
      </c>
      <c r="AB68" s="117">
        <f>-STOA!O68</f>
        <v>-289.95999999999998</v>
      </c>
      <c r="AC68">
        <f t="shared" ref="AC68:AC98" si="3">SUMIF(B68:AB68,"&gt;0")*$AC$2-SUMIF(B68:AB68,"&lt;0")*($AC$2/(1-$AC$2))+SUMIF(AI68:AR68,"&gt;0")*$AC$2-SUMIF(AI68:AR68,"&lt;0")*($AC$2/(1-$AC$2))</f>
        <v>12.377409028164619</v>
      </c>
      <c r="AD68">
        <f t="shared" ref="AD68:AD98" si="4">SUM(B68:AB68,AI68:AR68)-AC68</f>
        <v>640.89740147663804</v>
      </c>
      <c r="AE68">
        <f>'IDT-1'!C68</f>
        <v>0</v>
      </c>
      <c r="AF68" s="26"/>
      <c r="AG68">
        <f t="shared" ref="AG68:AG98" si="5">SUM(AD68:AF68)</f>
        <v>640.89740147663804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8.1919046298863325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4.497751124437781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698.93672291173164</v>
      </c>
      <c r="P69" s="77">
        <v>67.73</v>
      </c>
      <c r="Q69" s="77">
        <v>21.952539921314511</v>
      </c>
      <c r="R69" s="80">
        <v>15.769999999999998</v>
      </c>
      <c r="S69" s="80">
        <v>0</v>
      </c>
      <c r="T69" s="78">
        <f>SUMPRODUCT(LTA!F69:AJ69,LTA!F$101:AJ$101,LTA!F$104:AJ$104)</f>
        <v>61.199999999999996</v>
      </c>
      <c r="U69" s="78">
        <f>SUMPRODUCT(LTA!F69:AJ69,LTA!F$102:AJ$102,LTA!F$104:AJ$104)</f>
        <v>107.06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-5</v>
      </c>
      <c r="AA69" s="117">
        <f>STOA!I69</f>
        <v>20.05</v>
      </c>
      <c r="AB69" s="117">
        <f>-STOA!O69</f>
        <v>-289.95999999999998</v>
      </c>
      <c r="AC69">
        <f t="shared" si="3"/>
        <v>11.954411991236332</v>
      </c>
      <c r="AD69">
        <f t="shared" si="4"/>
        <v>643.47450659613378</v>
      </c>
      <c r="AE69">
        <f>'IDT-1'!C69</f>
        <v>0</v>
      </c>
      <c r="AF69" s="26"/>
      <c r="AG69">
        <f t="shared" si="5"/>
        <v>643.47450659613378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-55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8.1919046298863325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4.497751124437781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703.34696174913165</v>
      </c>
      <c r="P70" s="77">
        <v>67.73</v>
      </c>
      <c r="Q70" s="77">
        <v>21.952539921314511</v>
      </c>
      <c r="R70" s="80">
        <v>7.4200000000000008</v>
      </c>
      <c r="S70" s="80">
        <v>0</v>
      </c>
      <c r="T70" s="78">
        <f>SUMPRODUCT(LTA!F70:AJ70,LTA!F$101:AJ$101,LTA!F$104:AJ$104)</f>
        <v>45.68</v>
      </c>
      <c r="U70" s="78">
        <f>SUMPRODUCT(LTA!F70:AJ70,LTA!F$102:AJ$102,LTA!F$104:AJ$104)</f>
        <v>107.07000000000001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17.05</v>
      </c>
      <c r="AB70" s="117">
        <f>-STOA!O70</f>
        <v>-289.95999999999998</v>
      </c>
      <c r="AC70">
        <f t="shared" si="3"/>
        <v>11.490510267339593</v>
      </c>
      <c r="AD70">
        <f t="shared" si="4"/>
        <v>651.48864715743059</v>
      </c>
      <c r="AE70">
        <f>'IDT-1'!C70</f>
        <v>0</v>
      </c>
      <c r="AF70" s="26"/>
      <c r="AG70">
        <f t="shared" si="5"/>
        <v>651.48864715743059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8.1919046298863325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4.497751124437781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715.28993577005747</v>
      </c>
      <c r="P71" s="77">
        <v>67.73</v>
      </c>
      <c r="Q71" s="77">
        <v>21.952539921314511</v>
      </c>
      <c r="R71" s="80">
        <v>2.59</v>
      </c>
      <c r="S71" s="80">
        <v>0</v>
      </c>
      <c r="T71" s="78">
        <f>SUMPRODUCT(LTA!F71:AJ71,LTA!F$101:AJ$101,LTA!F$104:AJ$104)</f>
        <v>33.119999999999997</v>
      </c>
      <c r="U71" s="78">
        <f>SUMPRODUCT(LTA!F71:AJ71,LTA!F$102:AJ$102,LTA!F$104:AJ$104)</f>
        <v>104.86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11.05</v>
      </c>
      <c r="AB71" s="117">
        <f>-STOA!O71</f>
        <v>-289.95999999999998</v>
      </c>
      <c r="AC71">
        <f t="shared" si="3"/>
        <v>11.538936438723741</v>
      </c>
      <c r="AD71">
        <f t="shared" si="4"/>
        <v>656.94319500697236</v>
      </c>
      <c r="AE71">
        <f>'IDT-1'!C71</f>
        <v>0</v>
      </c>
      <c r="AF71" s="26"/>
      <c r="AG71">
        <f t="shared" si="5"/>
        <v>656.94319500697236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-30</v>
      </c>
      <c r="AM71" s="75">
        <f>RTM_PXI!I71</f>
        <v>0</v>
      </c>
      <c r="AN71" s="75">
        <f>RTM_PXI!O71</f>
        <v>0</v>
      </c>
      <c r="AO71" s="192">
        <f>GDAM_IEX!I71</f>
        <v>19.16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8.1919046298863325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4.497751124437781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732.51867669475723</v>
      </c>
      <c r="P72" s="77">
        <v>67.73</v>
      </c>
      <c r="Q72" s="77">
        <v>21.952539921314511</v>
      </c>
      <c r="R72" s="80">
        <v>0.32410101010101011</v>
      </c>
      <c r="S72" s="80">
        <v>0</v>
      </c>
      <c r="T72" s="78">
        <f>SUMPRODUCT(LTA!F72:AJ72,LTA!F$101:AJ$101,LTA!F$104:AJ$104)</f>
        <v>21.38</v>
      </c>
      <c r="U72" s="78">
        <f>SUMPRODUCT(LTA!F72:AJ72,LTA!F$102:AJ$102,LTA!F$104:AJ$104)</f>
        <v>104.87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6.55</v>
      </c>
      <c r="AB72" s="117">
        <f>-STOA!O72</f>
        <v>-289.95999999999998</v>
      </c>
      <c r="AC72">
        <f t="shared" si="3"/>
        <v>11.694242810139009</v>
      </c>
      <c r="AD72">
        <f t="shared" si="4"/>
        <v>684.48073057035788</v>
      </c>
      <c r="AE72">
        <f>'IDT-1'!C72</f>
        <v>0</v>
      </c>
      <c r="AF72" s="26"/>
      <c r="AG72">
        <f t="shared" si="5"/>
        <v>684.48073057035788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43.12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8.1919046298863325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4.497751124437781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756.30822124985741</v>
      </c>
      <c r="P73" s="77">
        <v>67.73</v>
      </c>
      <c r="Q73" s="77">
        <v>21.952539921314511</v>
      </c>
      <c r="R73" s="80">
        <v>0</v>
      </c>
      <c r="S73" s="80">
        <v>0</v>
      </c>
      <c r="T73" s="78">
        <f>SUMPRODUCT(LTA!F73:AJ73,LTA!F$101:AJ$101,LTA!F$104:AJ$104)</f>
        <v>13.21</v>
      </c>
      <c r="U73" s="78">
        <f>SUMPRODUCT(LTA!F73:AJ73,LTA!F$102:AJ$102,LTA!F$104:AJ$104)</f>
        <v>104.85000000000001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1.75</v>
      </c>
      <c r="AB73" s="117">
        <f>-STOA!O73</f>
        <v>-289.95999999999998</v>
      </c>
      <c r="AC73">
        <f t="shared" si="3"/>
        <v>11.852974458290612</v>
      </c>
      <c r="AD73">
        <f t="shared" si="4"/>
        <v>706.37744246720558</v>
      </c>
      <c r="AE73">
        <f>'IDT-1'!C73</f>
        <v>0</v>
      </c>
      <c r="AF73" s="26"/>
      <c r="AG73">
        <f t="shared" si="5"/>
        <v>706.37744246720558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-23</v>
      </c>
      <c r="AM73" s="75">
        <f>RTM_PXI!I73</f>
        <v>0</v>
      </c>
      <c r="AN73" s="75">
        <f>RTM_PXI!O73</f>
        <v>0</v>
      </c>
      <c r="AO73" s="192">
        <f>GDAM_IEX!I73</f>
        <v>52.7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8.1905044510385761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4.497751124437781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775.38571420816402</v>
      </c>
      <c r="P74" s="77">
        <v>67.73</v>
      </c>
      <c r="Q74" s="77">
        <v>21.952539921314511</v>
      </c>
      <c r="R74" s="80">
        <v>0</v>
      </c>
      <c r="S74" s="80">
        <v>0</v>
      </c>
      <c r="T74" s="78">
        <f>SUMPRODUCT(LTA!F74:AJ74,LTA!F$101:AJ$101,LTA!F$104:AJ$104)</f>
        <v>10.43</v>
      </c>
      <c r="U74" s="78">
        <f>SUMPRODUCT(LTA!F74:AJ74,LTA!F$102:AJ$102,LTA!F$104:AJ$104)</f>
        <v>104.85000000000001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1.1499999999999999</v>
      </c>
      <c r="AB74" s="117">
        <f>-STOA!O74</f>
        <v>-289.95999999999998</v>
      </c>
      <c r="AC74">
        <f t="shared" si="3"/>
        <v>11.99110007474985</v>
      </c>
      <c r="AD74">
        <f t="shared" si="4"/>
        <v>721.93540963020507</v>
      </c>
      <c r="AE74">
        <f>'IDT-1'!C74</f>
        <v>0</v>
      </c>
      <c r="AF74" s="26"/>
      <c r="AG74">
        <f t="shared" si="5"/>
        <v>721.93540963020507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-23</v>
      </c>
      <c r="AM74" s="75">
        <f>RTM_PXI!I74</f>
        <v>0</v>
      </c>
      <c r="AN74" s="75">
        <f>RTM_PXI!O74</f>
        <v>0</v>
      </c>
      <c r="AO74" s="192">
        <f>GDAM_IEX!I74</f>
        <v>52.7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4.497751124437781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787.49383011453619</v>
      </c>
      <c r="P75" s="77">
        <v>67.73</v>
      </c>
      <c r="Q75" s="77">
        <v>21.952539921314511</v>
      </c>
      <c r="R75" s="80">
        <v>0</v>
      </c>
      <c r="S75" s="80">
        <v>0</v>
      </c>
      <c r="T75" s="78">
        <f>SUMPRODUCT(LTA!F75:AJ75,LTA!F$101:AJ$101,LTA!F$104:AJ$104)</f>
        <v>9.42</v>
      </c>
      <c r="U75" s="78">
        <f>SUMPRODUCT(LTA!F75:AJ75,LTA!F$102:AJ$102,LTA!F$104:AJ$104)</f>
        <v>104.86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0.57999999999999996</v>
      </c>
      <c r="AB75" s="117">
        <f>-STOA!O75</f>
        <v>-204.26999999999998</v>
      </c>
      <c r="AC75">
        <f t="shared" si="3"/>
        <v>11.188379168934331</v>
      </c>
      <c r="AD75">
        <f t="shared" si="4"/>
        <v>729.3321218133126</v>
      </c>
      <c r="AE75">
        <f>'IDT-1'!C75</f>
        <v>0</v>
      </c>
      <c r="AF75" s="26"/>
      <c r="AG75">
        <f t="shared" si="5"/>
        <v>729.3321218133126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4.497751124437781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785.85460278487437</v>
      </c>
      <c r="P76" s="77">
        <v>67.73</v>
      </c>
      <c r="Q76" s="77">
        <v>21.952539921314511</v>
      </c>
      <c r="R76" s="80">
        <v>0</v>
      </c>
      <c r="S76" s="80">
        <v>0</v>
      </c>
      <c r="T76" s="78">
        <f>SUMPRODUCT(LTA!F76:AJ76,LTA!F$101:AJ$101,LTA!F$104:AJ$104)</f>
        <v>8.4</v>
      </c>
      <c r="U76" s="78">
        <f>SUMPRODUCT(LTA!F76:AJ76,LTA!F$102:AJ$102,LTA!F$104:AJ$104)</f>
        <v>104.87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-5</v>
      </c>
      <c r="AA76" s="117">
        <f>STOA!I76</f>
        <v>0.57999999999999996</v>
      </c>
      <c r="AB76" s="117">
        <f>-STOA!O76</f>
        <v>-204.26999999999998</v>
      </c>
      <c r="AC76">
        <f t="shared" si="3"/>
        <v>11.191700350999893</v>
      </c>
      <c r="AD76">
        <f t="shared" si="4"/>
        <v>723.67957330158526</v>
      </c>
      <c r="AE76">
        <f>'IDT-1'!C76</f>
        <v>0</v>
      </c>
      <c r="AF76" s="26"/>
      <c r="AG76">
        <f t="shared" si="5"/>
        <v>723.67957330158526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-58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4.497751124437781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786.1361643171623</v>
      </c>
      <c r="P77" s="77">
        <v>67.73</v>
      </c>
      <c r="Q77" s="77">
        <v>21.952539921314511</v>
      </c>
      <c r="R77" s="80">
        <v>0</v>
      </c>
      <c r="S77" s="80">
        <v>0</v>
      </c>
      <c r="T77" s="78">
        <f>SUMPRODUCT(LTA!F77:AJ77,LTA!F$101:AJ$101,LTA!F$104:AJ$104)</f>
        <v>8.1199999999999992</v>
      </c>
      <c r="U77" s="78">
        <f>SUMPRODUCT(LTA!F77:AJ77,LTA!F$102:AJ$102,LTA!F$104:AJ$104)</f>
        <v>105.21000000000001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-20</v>
      </c>
      <c r="AA77" s="117">
        <f>STOA!I77</f>
        <v>0.57999999999999996</v>
      </c>
      <c r="AB77" s="117">
        <f>-STOA!O77</f>
        <v>-204.26999999999998</v>
      </c>
      <c r="AC77">
        <f t="shared" si="3"/>
        <v>11.212462347528419</v>
      </c>
      <c r="AD77">
        <f t="shared" si="4"/>
        <v>722.00037283734468</v>
      </c>
      <c r="AE77">
        <f>'IDT-1'!C77</f>
        <v>0</v>
      </c>
      <c r="AF77" s="26"/>
      <c r="AG77">
        <f t="shared" si="5"/>
        <v>722.00037283734468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-45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4.497751124437781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783.79546716862546</v>
      </c>
      <c r="P78" s="77">
        <v>67.73</v>
      </c>
      <c r="Q78" s="77">
        <v>21.952539921314511</v>
      </c>
      <c r="R78" s="80">
        <v>0</v>
      </c>
      <c r="S78" s="80">
        <v>0</v>
      </c>
      <c r="T78" s="78">
        <f>SUMPRODUCT(LTA!F78:AJ78,LTA!F$101:AJ$101,LTA!F$104:AJ$104)</f>
        <v>8.3699999999999992</v>
      </c>
      <c r="U78" s="78">
        <f>SUMPRODUCT(LTA!F78:AJ78,LTA!F$102:AJ$102,LTA!F$104:AJ$104)</f>
        <v>105.32000000000001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-25</v>
      </c>
      <c r="AA78" s="117">
        <f>STOA!I78</f>
        <v>0.57999999999999996</v>
      </c>
      <c r="AB78" s="117">
        <f>-STOA!O78</f>
        <v>-204.26999999999998</v>
      </c>
      <c r="AC78">
        <f t="shared" si="3"/>
        <v>11.239422850232272</v>
      </c>
      <c r="AD78">
        <f t="shared" si="4"/>
        <v>714.99271518610408</v>
      </c>
      <c r="AE78">
        <f>'IDT-1'!C78</f>
        <v>0</v>
      </c>
      <c r="AF78" s="26"/>
      <c r="AG78">
        <f t="shared" si="5"/>
        <v>714.99271518610408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-45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5.3977509371095378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762.97036674833248</v>
      </c>
      <c r="P79" s="77">
        <v>67.73</v>
      </c>
      <c r="Q79" s="77">
        <v>21.952539921314511</v>
      </c>
      <c r="R79" s="80">
        <v>0</v>
      </c>
      <c r="S79" s="80">
        <v>0</v>
      </c>
      <c r="T79" s="78">
        <f>SUMPRODUCT(LTA!F79:AJ79,LTA!F$101:AJ$101,LTA!F$104:AJ$104)</f>
        <v>8.1199999999999992</v>
      </c>
      <c r="U79" s="78">
        <f>SUMPRODUCT(LTA!F79:AJ79,LTA!F$102:AJ$102,LTA!F$104:AJ$104)</f>
        <v>105.35000000000001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0.57999999999999996</v>
      </c>
      <c r="AB79" s="117">
        <f>-STOA!O79</f>
        <v>-204.26999999999998</v>
      </c>
      <c r="AC79">
        <f t="shared" si="3"/>
        <v>10.973364689663251</v>
      </c>
      <c r="AD79">
        <f t="shared" si="4"/>
        <v>705.11367273905182</v>
      </c>
      <c r="AE79">
        <f>'IDT-1'!C79</f>
        <v>0</v>
      </c>
      <c r="AF79" s="26"/>
      <c r="AG79">
        <f t="shared" si="5"/>
        <v>705.11367273905182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5.3977509371095378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735.85186526661312</v>
      </c>
      <c r="P80" s="77">
        <v>67.73</v>
      </c>
      <c r="Q80" s="77">
        <v>21.952539921314511</v>
      </c>
      <c r="R80" s="80">
        <v>0</v>
      </c>
      <c r="S80" s="80">
        <v>0</v>
      </c>
      <c r="T80" s="78">
        <f>SUMPRODUCT(LTA!F80:AJ80,LTA!F$101:AJ$101,LTA!F$104:AJ$104)</f>
        <v>8.27</v>
      </c>
      <c r="U80" s="78">
        <f>SUMPRODUCT(LTA!F80:AJ80,LTA!F$102:AJ$102,LTA!F$104:AJ$104)</f>
        <v>105.22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0.57999999999999996</v>
      </c>
      <c r="AB80" s="117">
        <f>-STOA!O80</f>
        <v>-204.26999999999998</v>
      </c>
      <c r="AC80">
        <f t="shared" si="3"/>
        <v>10.601725963791191</v>
      </c>
      <c r="AD80">
        <f t="shared" si="4"/>
        <v>693.38680998320456</v>
      </c>
      <c r="AE80">
        <f>'IDT-1'!C80</f>
        <v>0</v>
      </c>
      <c r="AF80" s="26"/>
      <c r="AG80">
        <f t="shared" si="5"/>
        <v>693.38680998320456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5.3977509371095378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722.56719941558288</v>
      </c>
      <c r="P81" s="77">
        <v>67.73</v>
      </c>
      <c r="Q81" s="77">
        <v>21.952539921314511</v>
      </c>
      <c r="R81" s="80">
        <v>0</v>
      </c>
      <c r="S81" s="80">
        <v>0</v>
      </c>
      <c r="T81" s="78">
        <f>SUMPRODUCT(LTA!F81:AJ81,LTA!F$101:AJ$101,LTA!F$104:AJ$104)</f>
        <v>8.4</v>
      </c>
      <c r="U81" s="78">
        <f>SUMPRODUCT(LTA!F81:AJ81,LTA!F$102:AJ$102,LTA!F$104:AJ$104)</f>
        <v>105.25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0.57999999999999996</v>
      </c>
      <c r="AB81" s="117">
        <f>-STOA!O81</f>
        <v>-204.26999999999998</v>
      </c>
      <c r="AC81">
        <f t="shared" si="3"/>
        <v>10.619400817135054</v>
      </c>
      <c r="AD81">
        <f t="shared" si="4"/>
        <v>665.24446927883037</v>
      </c>
      <c r="AE81">
        <f>'IDT-1'!C81</f>
        <v>0</v>
      </c>
      <c r="AF81" s="26"/>
      <c r="AG81">
        <f t="shared" si="5"/>
        <v>665.24446927883037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-60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5.3977509371095378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711.04528378571285</v>
      </c>
      <c r="P82" s="77">
        <v>67.73</v>
      </c>
      <c r="Q82" s="77">
        <v>21.952539921314511</v>
      </c>
      <c r="R82" s="80">
        <v>0</v>
      </c>
      <c r="S82" s="80">
        <v>0</v>
      </c>
      <c r="T82" s="78">
        <f>SUMPRODUCT(LTA!F82:AJ82,LTA!F$101:AJ$101,LTA!F$104:AJ$104)</f>
        <v>8.17</v>
      </c>
      <c r="U82" s="78">
        <f>SUMPRODUCT(LTA!F82:AJ82,LTA!F$102:AJ$102,LTA!F$104:AJ$104)</f>
        <v>105.24000000000001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0.57999999999999996</v>
      </c>
      <c r="AB82" s="117">
        <f>-STOA!O82</f>
        <v>-204.26999999999998</v>
      </c>
      <c r="AC82">
        <f t="shared" si="3"/>
        <v>10.595799107291954</v>
      </c>
      <c r="AD82">
        <f t="shared" si="4"/>
        <v>644.50615535880343</v>
      </c>
      <c r="AE82">
        <f>'IDT-1'!C82</f>
        <v>0</v>
      </c>
      <c r="AF82" s="26"/>
      <c r="AG82">
        <f t="shared" si="5"/>
        <v>644.50615535880343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-69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48.582248969955089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693.00335423515264</v>
      </c>
      <c r="P83" s="77">
        <v>67.73</v>
      </c>
      <c r="Q83" s="77">
        <v>21.952539921314511</v>
      </c>
      <c r="R83" s="80">
        <v>0</v>
      </c>
      <c r="S83" s="80">
        <v>0</v>
      </c>
      <c r="T83" s="78">
        <f>SUMPRODUCT(LTA!F83:AJ83,LTA!F$101:AJ$101,LTA!F$104:AJ$104)</f>
        <v>8.4</v>
      </c>
      <c r="U83" s="78">
        <f>SUMPRODUCT(LTA!F83:AJ83,LTA!F$102:AJ$102,LTA!F$104:AJ$104)</f>
        <v>105.26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0.45</v>
      </c>
      <c r="AB83" s="117">
        <f>-STOA!O83</f>
        <v>-212.76999999999998</v>
      </c>
      <c r="AC83">
        <f t="shared" si="3"/>
        <v>11.310845787417907</v>
      </c>
      <c r="AD83">
        <f t="shared" si="4"/>
        <v>613.55367716096282</v>
      </c>
      <c r="AE83">
        <f>'IDT-1'!C83</f>
        <v>0</v>
      </c>
      <c r="AF83" s="26"/>
      <c r="AG83">
        <f t="shared" si="5"/>
        <v>613.55367716096282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-116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48.582248969955089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685.33797008717352</v>
      </c>
      <c r="P84" s="77">
        <v>67.73</v>
      </c>
      <c r="Q84" s="77">
        <v>21.952539921314511</v>
      </c>
      <c r="R84" s="80">
        <v>0</v>
      </c>
      <c r="S84" s="80">
        <v>0</v>
      </c>
      <c r="T84" s="78">
        <f>SUMPRODUCT(LTA!F84:AJ84,LTA!F$101:AJ$101,LTA!F$104:AJ$104)</f>
        <v>8.3800000000000008</v>
      </c>
      <c r="U84" s="78">
        <f>SUMPRODUCT(LTA!F84:AJ84,LTA!F$102:AJ$102,LTA!F$104:AJ$104)</f>
        <v>105.35000000000001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0.45</v>
      </c>
      <c r="AB84" s="117">
        <f>-STOA!O84</f>
        <v>-212.76999999999998</v>
      </c>
      <c r="AC84">
        <f t="shared" si="3"/>
        <v>11.244006406915691</v>
      </c>
      <c r="AD84">
        <f t="shared" si="4"/>
        <v>606.02513239348605</v>
      </c>
      <c r="AE84">
        <f>'IDT-1'!C84</f>
        <v>-10</v>
      </c>
      <c r="AF84" s="26"/>
      <c r="AG84">
        <f t="shared" si="5"/>
        <v>596.02513239348605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-116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48.582248969955089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678.72113902246315</v>
      </c>
      <c r="P85" s="77">
        <v>67.73</v>
      </c>
      <c r="Q85" s="77">
        <v>21.952539921314511</v>
      </c>
      <c r="R85" s="80">
        <v>0</v>
      </c>
      <c r="S85" s="80">
        <v>0</v>
      </c>
      <c r="T85" s="78">
        <f>SUMPRODUCT(LTA!F85:AJ85,LTA!F$101:AJ$101,LTA!F$104:AJ$104)</f>
        <v>8.1199999999999992</v>
      </c>
      <c r="U85" s="78">
        <f>SUMPRODUCT(LTA!F85:AJ85,LTA!F$102:AJ$102,LTA!F$104:AJ$104)</f>
        <v>105.35000000000001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0.45</v>
      </c>
      <c r="AB85" s="117">
        <f>-STOA!O85</f>
        <v>-212.76999999999998</v>
      </c>
      <c r="AC85">
        <f t="shared" si="3"/>
        <v>11.201246548590628</v>
      </c>
      <c r="AD85">
        <f t="shared" si="4"/>
        <v>597.19106118710079</v>
      </c>
      <c r="AE85">
        <f>'IDT-1'!C85</f>
        <v>-20</v>
      </c>
      <c r="AF85" s="26"/>
      <c r="AG85">
        <f t="shared" si="5"/>
        <v>577.19106118710079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-118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48.582248969955089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678.72113902246315</v>
      </c>
      <c r="P86" s="77">
        <v>67.73</v>
      </c>
      <c r="Q86" s="77">
        <v>21.952539921314511</v>
      </c>
      <c r="R86" s="80">
        <v>0</v>
      </c>
      <c r="S86" s="80">
        <v>0</v>
      </c>
      <c r="T86" s="78">
        <f>SUMPRODUCT(LTA!F86:AJ86,LTA!F$101:AJ$101,LTA!F$104:AJ$104)</f>
        <v>8.39</v>
      </c>
      <c r="U86" s="78">
        <f>SUMPRODUCT(LTA!F86:AJ86,LTA!F$102:AJ$102,LTA!F$104:AJ$104)</f>
        <v>105.23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0.45</v>
      </c>
      <c r="AB86" s="117">
        <f>-STOA!O86</f>
        <v>-212.76999999999998</v>
      </c>
      <c r="AC86">
        <f t="shared" si="3"/>
        <v>11.273591568768191</v>
      </c>
      <c r="AD86">
        <f t="shared" si="4"/>
        <v>589.26871616692313</v>
      </c>
      <c r="AE86">
        <f>'IDT-1'!C86</f>
        <v>-27.094999999999999</v>
      </c>
      <c r="AF86" s="26"/>
      <c r="AG86">
        <f t="shared" si="5"/>
        <v>562.1737161669231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-126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685.51790059093969</v>
      </c>
      <c r="P87" s="77">
        <v>67.73</v>
      </c>
      <c r="Q87" s="77">
        <v>21.952539921314511</v>
      </c>
      <c r="R87" s="80">
        <v>0</v>
      </c>
      <c r="S87" s="80">
        <v>0</v>
      </c>
      <c r="T87" s="78">
        <f>SUMPRODUCT(LTA!F87:AJ87,LTA!F$101:AJ$101,LTA!F$104:AJ$104)</f>
        <v>26.88</v>
      </c>
      <c r="U87" s="78">
        <f>SUMPRODUCT(LTA!F87:AJ87,LTA!F$102:AJ$102,LTA!F$104:AJ$104)</f>
        <v>110.09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-25</v>
      </c>
      <c r="AA87" s="117">
        <f>STOA!I87</f>
        <v>0.45</v>
      </c>
      <c r="AB87" s="117">
        <f>-STOA!O87</f>
        <v>-212.76999999999998</v>
      </c>
      <c r="AC87">
        <f t="shared" si="3"/>
        <v>11.760836258625668</v>
      </c>
      <c r="AD87">
        <f t="shared" si="4"/>
        <v>593.92823304554224</v>
      </c>
      <c r="AE87">
        <f>'IDT-1'!C87</f>
        <v>-13.971</v>
      </c>
      <c r="AF87" s="26"/>
      <c r="AG87">
        <f t="shared" si="5"/>
        <v>579.95723304554224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-126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685.55807447222151</v>
      </c>
      <c r="P88" s="77">
        <v>67.73</v>
      </c>
      <c r="Q88" s="77">
        <v>21.952539921314511</v>
      </c>
      <c r="R88" s="80">
        <v>0</v>
      </c>
      <c r="S88" s="80">
        <v>0</v>
      </c>
      <c r="T88" s="78">
        <f>SUMPRODUCT(LTA!F88:AJ88,LTA!F$101:AJ$101,LTA!F$104:AJ$104)</f>
        <v>26.45</v>
      </c>
      <c r="U88" s="78">
        <f>SUMPRODUCT(LTA!F88:AJ88,LTA!F$102:AJ$102,LTA!F$104:AJ$104)</f>
        <v>110.34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-45</v>
      </c>
      <c r="AA88" s="117">
        <f>STOA!I88</f>
        <v>0.45</v>
      </c>
      <c r="AB88" s="117">
        <f>-STOA!O88</f>
        <v>-212.76999999999998</v>
      </c>
      <c r="AC88">
        <f t="shared" si="3"/>
        <v>11.981558976835831</v>
      </c>
      <c r="AD88">
        <f t="shared" si="4"/>
        <v>568.56768420861397</v>
      </c>
      <c r="AE88">
        <f>'IDT-1'!C88</f>
        <v>-8.0440000000000005</v>
      </c>
      <c r="AF88" s="26"/>
      <c r="AG88">
        <f t="shared" si="5"/>
        <v>560.52368420861399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-131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45.002248763180248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669.00537047304579</v>
      </c>
      <c r="P89" s="77">
        <v>67.73</v>
      </c>
      <c r="Q89" s="77">
        <v>21.952539921314511</v>
      </c>
      <c r="R89" s="80">
        <v>0</v>
      </c>
      <c r="S89" s="80">
        <v>0</v>
      </c>
      <c r="T89" s="78">
        <f>SUMPRODUCT(LTA!F89:AJ89,LTA!F$101:AJ$101,LTA!F$104:AJ$104)</f>
        <v>26.09</v>
      </c>
      <c r="U89" s="78">
        <f>SUMPRODUCT(LTA!F89:AJ89,LTA!F$102:AJ$102,LTA!F$104:AJ$104)</f>
        <v>110.41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-60</v>
      </c>
      <c r="AA89" s="117">
        <f>STOA!I89</f>
        <v>0.45</v>
      </c>
      <c r="AB89" s="117">
        <f>-STOA!O89</f>
        <v>-212.76999999999998</v>
      </c>
      <c r="AC89">
        <f t="shared" si="3"/>
        <v>11.686423522034927</v>
      </c>
      <c r="AD89">
        <f t="shared" si="4"/>
        <v>561.44011545746412</v>
      </c>
      <c r="AE89">
        <f>'IDT-1'!C89</f>
        <v>0</v>
      </c>
      <c r="AF89" s="26"/>
      <c r="AG89">
        <f t="shared" si="5"/>
        <v>561.44011545746412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-103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8.2596063210424191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45.002248763180248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565.36894321296825</v>
      </c>
      <c r="P90" s="77">
        <v>67.73</v>
      </c>
      <c r="Q90" s="77">
        <v>21.952539921314511</v>
      </c>
      <c r="R90" s="80">
        <v>0</v>
      </c>
      <c r="S90" s="80">
        <v>0</v>
      </c>
      <c r="T90" s="78">
        <f>SUMPRODUCT(LTA!F90:AJ90,LTA!F$101:AJ$101,LTA!F$104:AJ$104)</f>
        <v>25.99</v>
      </c>
      <c r="U90" s="78">
        <f>SUMPRODUCT(LTA!F90:AJ90,LTA!F$102:AJ$102,LTA!F$104:AJ$104)</f>
        <v>110.62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0.45</v>
      </c>
      <c r="AB90" s="117">
        <f>-STOA!O90</f>
        <v>-212.76999999999998</v>
      </c>
      <c r="AC90">
        <f t="shared" si="3"/>
        <v>10.118437918695731</v>
      </c>
      <c r="AD90">
        <f t="shared" si="4"/>
        <v>533.48490029980985</v>
      </c>
      <c r="AE90">
        <f>'IDT-1'!C90</f>
        <v>0</v>
      </c>
      <c r="AF90" s="26"/>
      <c r="AG90">
        <f t="shared" si="5"/>
        <v>533.48490029980985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-89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8.2596063210424191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45.002248763180248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539.37798420113018</v>
      </c>
      <c r="P91" s="77">
        <v>67.73</v>
      </c>
      <c r="Q91" s="77">
        <v>21.952539921314511</v>
      </c>
      <c r="R91" s="80">
        <v>0</v>
      </c>
      <c r="S91" s="80">
        <v>0</v>
      </c>
      <c r="T91" s="78">
        <f>SUMPRODUCT(LTA!F91:AJ91,LTA!F$101:AJ$101,LTA!F$104:AJ$104)</f>
        <v>25.42</v>
      </c>
      <c r="U91" s="78">
        <f>SUMPRODUCT(LTA!F91:AJ91,LTA!F$102:AJ$102,LTA!F$104:AJ$104)</f>
        <v>110.41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-25</v>
      </c>
      <c r="AA91" s="117">
        <f>STOA!I91</f>
        <v>0.45</v>
      </c>
      <c r="AB91" s="117">
        <f>-STOA!O91</f>
        <v>-212.76999999999998</v>
      </c>
      <c r="AC91">
        <f t="shared" si="3"/>
        <v>9.6076315262034999</v>
      </c>
      <c r="AD91">
        <f t="shared" si="4"/>
        <v>538.22474768046391</v>
      </c>
      <c r="AE91">
        <f>'IDT-1'!C91</f>
        <v>0</v>
      </c>
      <c r="AF91" s="26"/>
      <c r="AG91">
        <f t="shared" si="5"/>
        <v>538.22474768046391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-33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8.2596063210424191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45.002248763180248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535.15194278877209</v>
      </c>
      <c r="P92" s="77">
        <v>67.73</v>
      </c>
      <c r="Q92" s="77">
        <v>21.952539921314511</v>
      </c>
      <c r="R92" s="80">
        <v>0</v>
      </c>
      <c r="S92" s="80">
        <v>0</v>
      </c>
      <c r="T92" s="78">
        <f>SUMPRODUCT(LTA!F92:AJ92,LTA!F$101:AJ$101,LTA!F$104:AJ$104)</f>
        <v>17.52</v>
      </c>
      <c r="U92" s="78">
        <f>SUMPRODUCT(LTA!F92:AJ92,LTA!F$102:AJ$102,LTA!F$104:AJ$104)</f>
        <v>110.4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-40</v>
      </c>
      <c r="AA92" s="117">
        <f>STOA!I92</f>
        <v>0.45</v>
      </c>
      <c r="AB92" s="117">
        <f>-STOA!O92</f>
        <v>-212.76999999999998</v>
      </c>
      <c r="AC92">
        <f t="shared" si="3"/>
        <v>9.6695187846964608</v>
      </c>
      <c r="AD92">
        <f t="shared" si="4"/>
        <v>507.02681900961289</v>
      </c>
      <c r="AE92">
        <f>'IDT-1'!C92</f>
        <v>0</v>
      </c>
      <c r="AF92" s="26"/>
      <c r="AG92">
        <f t="shared" si="5"/>
        <v>507.02681900961289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-37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8.2596063210424191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45.002248763180248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535.02031032731088</v>
      </c>
      <c r="P93" s="77">
        <v>67.73</v>
      </c>
      <c r="Q93" s="77">
        <v>21.952539921314511</v>
      </c>
      <c r="R93" s="80">
        <v>0</v>
      </c>
      <c r="S93" s="80">
        <v>0</v>
      </c>
      <c r="T93" s="78">
        <f>SUMPRODUCT(LTA!F93:AJ93,LTA!F$101:AJ$101,LTA!F$104:AJ$104)</f>
        <v>16.71</v>
      </c>
      <c r="U93" s="78">
        <f>SUMPRODUCT(LTA!F93:AJ93,LTA!F$102:AJ$102,LTA!F$104:AJ$104)</f>
        <v>110.63000000000001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-60</v>
      </c>
      <c r="AA93" s="117">
        <f>STOA!I93</f>
        <v>0.45</v>
      </c>
      <c r="AB93" s="117">
        <f>-STOA!O93</f>
        <v>-212.76999999999998</v>
      </c>
      <c r="AC93">
        <f t="shared" si="3"/>
        <v>9.9651127547902441</v>
      </c>
      <c r="AD93">
        <f t="shared" si="4"/>
        <v>472.01959257805794</v>
      </c>
      <c r="AE93">
        <f>'IDT-1'!C93</f>
        <v>0</v>
      </c>
      <c r="AF93" s="26"/>
      <c r="AG93">
        <f t="shared" si="5"/>
        <v>472.01959257805794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-51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8.2596063210424191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45.002248763180248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535.05960758249921</v>
      </c>
      <c r="P94" s="77">
        <v>67.73</v>
      </c>
      <c r="Q94" s="77">
        <v>21.952539921314511</v>
      </c>
      <c r="R94" s="80">
        <v>0</v>
      </c>
      <c r="S94" s="80">
        <v>0</v>
      </c>
      <c r="T94" s="78">
        <f>SUMPRODUCT(LTA!F94:AJ94,LTA!F$101:AJ$101,LTA!F$104:AJ$104)</f>
        <v>16.66</v>
      </c>
      <c r="U94" s="78">
        <f>SUMPRODUCT(LTA!F94:AJ94,LTA!F$102:AJ$102,LTA!F$104:AJ$104)</f>
        <v>110.76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-75</v>
      </c>
      <c r="AA94" s="117">
        <f>STOA!I94</f>
        <v>0.45</v>
      </c>
      <c r="AB94" s="117">
        <f>-STOA!O94</f>
        <v>-212.76999999999998</v>
      </c>
      <c r="AC94">
        <f t="shared" si="3"/>
        <v>10.11709073851322</v>
      </c>
      <c r="AD94">
        <f t="shared" si="4"/>
        <v>454.98691184952321</v>
      </c>
      <c r="AE94">
        <f>'IDT-1'!C94</f>
        <v>0</v>
      </c>
      <c r="AF94" s="26"/>
      <c r="AG94">
        <f t="shared" si="5"/>
        <v>454.98691184952321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-53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8.2596063210424191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45.002248763180248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537.66627955151841</v>
      </c>
      <c r="P95" s="77">
        <v>67.719999999999985</v>
      </c>
      <c r="Q95" s="77">
        <v>21.95</v>
      </c>
      <c r="R95" s="80">
        <v>0</v>
      </c>
      <c r="S95" s="80">
        <v>0</v>
      </c>
      <c r="T95" s="78">
        <f>SUMPRODUCT(LTA!F95:AJ95,LTA!F$101:AJ$101,LTA!F$104:AJ$104)</f>
        <v>16.27</v>
      </c>
      <c r="U95" s="78">
        <f>SUMPRODUCT(LTA!F95:AJ95,LTA!F$102:AJ$102,LTA!F$104:AJ$104)</f>
        <v>111.09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-33</v>
      </c>
      <c r="AA95" s="117">
        <f>STOA!I95</f>
        <v>0.45</v>
      </c>
      <c r="AB95" s="117">
        <f>-STOA!O95</f>
        <v>-212.76999999999998</v>
      </c>
      <c r="AC95">
        <f t="shared" si="3"/>
        <v>10.361344288587906</v>
      </c>
      <c r="AD95">
        <f t="shared" si="4"/>
        <v>432.27679034715334</v>
      </c>
      <c r="AE95">
        <f>'IDT-1'!C95</f>
        <v>0</v>
      </c>
      <c r="AF95" s="26"/>
      <c r="AG95">
        <f t="shared" si="5"/>
        <v>432.27679034715334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-120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8.2596063210424191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45.002248763180248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543.31098093452476</v>
      </c>
      <c r="P96" s="77">
        <v>32.580000000000005</v>
      </c>
      <c r="Q96" s="77">
        <v>9.58</v>
      </c>
      <c r="R96" s="80">
        <v>0</v>
      </c>
      <c r="S96" s="80">
        <v>0</v>
      </c>
      <c r="T96" s="78">
        <f>SUMPRODUCT(LTA!F96:AJ96,LTA!F$101:AJ$101,LTA!F$104:AJ$104)</f>
        <v>11.88</v>
      </c>
      <c r="U96" s="78">
        <f>SUMPRODUCT(LTA!F96:AJ96,LTA!F$102:AJ$102,LTA!F$104:AJ$104)</f>
        <v>111.45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-53</v>
      </c>
      <c r="AA96" s="117">
        <f>STOA!I96</f>
        <v>0.45</v>
      </c>
      <c r="AB96" s="117">
        <f>-STOA!O96</f>
        <v>-212.76999999999998</v>
      </c>
      <c r="AC96">
        <f t="shared" si="3"/>
        <v>9.6911218350925026</v>
      </c>
      <c r="AD96">
        <f t="shared" si="4"/>
        <v>417.05171418365512</v>
      </c>
      <c r="AE96">
        <f>'IDT-1'!C96</f>
        <v>0</v>
      </c>
      <c r="AF96" s="26"/>
      <c r="AG96">
        <f t="shared" si="5"/>
        <v>417.05171418365512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8.2596063210424191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45.002248763180248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543.75893374670966</v>
      </c>
      <c r="P97" s="77">
        <v>32.580000000000005</v>
      </c>
      <c r="Q97" s="77">
        <v>9.58</v>
      </c>
      <c r="R97" s="80">
        <v>0</v>
      </c>
      <c r="S97" s="80">
        <v>0</v>
      </c>
      <c r="T97" s="78">
        <f>SUMPRODUCT(LTA!F97:AJ97,LTA!F$101:AJ$101,LTA!F$104:AJ$104)</f>
        <v>10.81</v>
      </c>
      <c r="U97" s="78">
        <f>SUMPRODUCT(LTA!F97:AJ97,LTA!F$102:AJ$102,LTA!F$104:AJ$104)</f>
        <v>107.15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-68</v>
      </c>
      <c r="AA97" s="117">
        <f>STOA!I97</f>
        <v>0.45</v>
      </c>
      <c r="AB97" s="117">
        <f>-STOA!O97</f>
        <v>-212.76999999999998</v>
      </c>
      <c r="AC97">
        <f t="shared" si="3"/>
        <v>9.7365890950616816</v>
      </c>
      <c r="AD97">
        <f t="shared" si="4"/>
        <v>402.08419973587075</v>
      </c>
      <c r="AE97">
        <f>'IDT-1'!C97</f>
        <v>0</v>
      </c>
      <c r="AF97" s="26"/>
      <c r="AG97">
        <f t="shared" si="5"/>
        <v>402.08419973587075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8.2596063210424191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45.002248763180248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542.49583166347122</v>
      </c>
      <c r="P98" s="77">
        <v>32.580000000000005</v>
      </c>
      <c r="Q98" s="77">
        <v>9.58</v>
      </c>
      <c r="R98" s="80">
        <v>0</v>
      </c>
      <c r="S98" s="80">
        <v>0</v>
      </c>
      <c r="T98" s="78">
        <f>SUMPRODUCT(LTA!F98:AJ98,LTA!F$101:AJ$101,LTA!F$104:AJ$104)</f>
        <v>10.210000000000001</v>
      </c>
      <c r="U98" s="78">
        <f>SUMPRODUCT(LTA!F98:AJ98,LTA!F$102:AJ$102,LTA!F$104:AJ$104)</f>
        <v>107.17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-83</v>
      </c>
      <c r="AA98" s="117">
        <f>STOA!I98</f>
        <v>0.45</v>
      </c>
      <c r="AB98" s="117">
        <f>-STOA!O98</f>
        <v>-212.76999999999998</v>
      </c>
      <c r="AC98">
        <f t="shared" si="3"/>
        <v>9.8535417095621138</v>
      </c>
      <c r="AD98">
        <f t="shared" si="4"/>
        <v>385.12414503813193</v>
      </c>
      <c r="AE98">
        <f>'IDT-1'!C98</f>
        <v>0</v>
      </c>
      <c r="AF98" s="26"/>
      <c r="AG98">
        <f t="shared" si="5"/>
        <v>385.12414503813193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-65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0.21943420821547363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0.47644906631374023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15.795155643465177</v>
      </c>
      <c r="P99" s="77">
        <f t="shared" si="6"/>
        <v>1.4179774999999979</v>
      </c>
      <c r="Q99" s="77">
        <f t="shared" si="6"/>
        <v>0.45262444862300466</v>
      </c>
      <c r="R99" s="80">
        <f t="shared" si="6"/>
        <v>0.20819918701723122</v>
      </c>
      <c r="S99" s="80">
        <f t="shared" si="6"/>
        <v>0</v>
      </c>
      <c r="T99" s="78">
        <f t="shared" si="6"/>
        <v>1.3632025000000003</v>
      </c>
      <c r="U99" s="78">
        <f t="shared" si="6"/>
        <v>2.2943675000000008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-1.4319999999999999</v>
      </c>
      <c r="AA99" s="117">
        <f t="shared" si="6"/>
        <v>0.39978499999999989</v>
      </c>
      <c r="AB99" s="117">
        <f t="shared" si="6"/>
        <v>-6.0072599999999952</v>
      </c>
      <c r="AC99">
        <f t="shared" si="6"/>
        <v>0.27977106836383298</v>
      </c>
      <c r="AD99">
        <f t="shared" si="6"/>
        <v>13.839521485270794</v>
      </c>
      <c r="AE99">
        <f t="shared" si="6"/>
        <v>-2.9777499999999998E-2</v>
      </c>
      <c r="AG99">
        <f t="shared" si="6"/>
        <v>13.809743985270796</v>
      </c>
      <c r="AI99">
        <f t="shared" si="6"/>
        <v>0</v>
      </c>
      <c r="AJ99">
        <f t="shared" si="6"/>
        <v>0</v>
      </c>
      <c r="AK99">
        <f t="shared" si="6"/>
        <v>4.7925000000000008E-3</v>
      </c>
      <c r="AL99">
        <f t="shared" si="6"/>
        <v>-1.3525</v>
      </c>
      <c r="AM99">
        <f t="shared" si="6"/>
        <v>0</v>
      </c>
      <c r="AN99">
        <f t="shared" si="6"/>
        <v>0</v>
      </c>
      <c r="AO99">
        <f t="shared" si="6"/>
        <v>0.27906500000000006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12.176323814804547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402.19030098329364</v>
      </c>
      <c r="P3" s="77">
        <v>50.6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313.93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-221</v>
      </c>
      <c r="AA3" s="117">
        <f>STOA!J3</f>
        <v>3.6399999999999997</v>
      </c>
      <c r="AB3" s="117">
        <f>-STOA!P3</f>
        <v>0</v>
      </c>
      <c r="AC3">
        <f>SUMIF(B3:AB3,"&gt;0")*$AC$2-SUMIF(B3:AB3,"&lt;0")*($AC$2/(1-$AC$2))+SUMIF(AI3:AR3,"&gt;0")*$AC$2-SUMIF(AI3:AR3,"&lt;0")*($AC$2/(1-$AC$2))</f>
        <v>9.6101189488539198</v>
      </c>
      <c r="AD3">
        <f>SUM(B3:AB3,AI3:AR3)-AC3</f>
        <v>598.30922377896968</v>
      </c>
      <c r="AE3">
        <f>'IDT-1'!F3</f>
        <v>0</v>
      </c>
      <c r="AF3" s="26"/>
      <c r="AG3">
        <f>SUM(AD3:AF3)</f>
        <v>598.30922377896968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12.176323814804547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402.21013428591641</v>
      </c>
      <c r="P4" s="77">
        <v>38.33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314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-235</v>
      </c>
      <c r="AA4" s="117">
        <f>STOA!J4</f>
        <v>3.6399999999999997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9.6272272672277346</v>
      </c>
      <c r="AD4">
        <f t="shared" ref="AD4:AD67" si="1">SUM(B4:AB4,AI4:AR4)-AC4</f>
        <v>572.11194876321872</v>
      </c>
      <c r="AE4">
        <f>'IDT-1'!F4</f>
        <v>0</v>
      </c>
      <c r="AF4" s="26"/>
      <c r="AG4">
        <f t="shared" ref="AG4:AG67" si="2">SUM(AD4:AF4)</f>
        <v>572.11194876321872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12.176323814804547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394.44433392849368</v>
      </c>
      <c r="P5" s="77">
        <v>38.33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274.47999999999996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-256</v>
      </c>
      <c r="AA5" s="117">
        <f>STOA!J5</f>
        <v>3.6399999999999997</v>
      </c>
      <c r="AB5" s="117">
        <f>-STOA!P5</f>
        <v>0</v>
      </c>
      <c r="AC5">
        <f t="shared" si="0"/>
        <v>9.3465343516046104</v>
      </c>
      <c r="AD5">
        <f t="shared" si="1"/>
        <v>538.48684132141898</v>
      </c>
      <c r="AE5">
        <f>'IDT-1'!F5</f>
        <v>0</v>
      </c>
      <c r="AF5" s="26"/>
      <c r="AG5">
        <f t="shared" si="2"/>
        <v>538.48684132141898</v>
      </c>
      <c r="AI5" s="75">
        <f>PXIL!J5</f>
        <v>0</v>
      </c>
      <c r="AJ5" s="75">
        <f>PXIL!P5</f>
        <v>0</v>
      </c>
      <c r="AK5" s="75">
        <f>RTM_IEX!J5</f>
        <v>14.38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12.176323814804547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394.4321882399164</v>
      </c>
      <c r="P6" s="77">
        <v>38.33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236.38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-167.54</v>
      </c>
      <c r="AA6" s="117">
        <f>STOA!J6</f>
        <v>3.6399999999999997</v>
      </c>
      <c r="AB6" s="117">
        <f>-STOA!P6</f>
        <v>0</v>
      </c>
      <c r="AC6">
        <f t="shared" si="0"/>
        <v>8.3655881345975924</v>
      </c>
      <c r="AD6">
        <f t="shared" si="1"/>
        <v>545.43564184984882</v>
      </c>
      <c r="AE6">
        <f>'IDT-1'!F6</f>
        <v>0</v>
      </c>
      <c r="AF6" s="26"/>
      <c r="AG6">
        <f t="shared" si="2"/>
        <v>545.43564184984882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12.176323814804547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54.252711008945077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394.52687995039634</v>
      </c>
      <c r="P7" s="77">
        <v>38.33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193.03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-149</v>
      </c>
      <c r="AA7" s="117">
        <f>STOA!J7</f>
        <v>3.6399999999999997</v>
      </c>
      <c r="AB7" s="117">
        <f>-STOA!P7</f>
        <v>0</v>
      </c>
      <c r="AC7">
        <f t="shared" si="0"/>
        <v>7.8698741517073998</v>
      </c>
      <c r="AD7">
        <f t="shared" si="1"/>
        <v>506.75604062243855</v>
      </c>
      <c r="AE7">
        <f>'IDT-1'!F7</f>
        <v>0</v>
      </c>
      <c r="AF7" s="26"/>
      <c r="AG7">
        <f t="shared" si="2"/>
        <v>506.75604062243855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12.176323814804547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54.252711008945077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394.54930601981908</v>
      </c>
      <c r="P8" s="77">
        <v>38.33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193.17000000000002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-159</v>
      </c>
      <c r="AA8" s="117">
        <f>STOA!J8</f>
        <v>3.6399999999999997</v>
      </c>
      <c r="AB8" s="117">
        <f>-STOA!P8</f>
        <v>0</v>
      </c>
      <c r="AC8">
        <f t="shared" si="0"/>
        <v>7.9600847763402749</v>
      </c>
      <c r="AD8">
        <f t="shared" si="1"/>
        <v>496.82825606722849</v>
      </c>
      <c r="AE8">
        <f>'IDT-1'!F8</f>
        <v>0</v>
      </c>
      <c r="AF8" s="26"/>
      <c r="AG8">
        <f t="shared" si="2"/>
        <v>496.82825606722849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12.176323814804547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54.252711008945077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395.13407804113064</v>
      </c>
      <c r="P9" s="77">
        <v>38.33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193.34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-164</v>
      </c>
      <c r="AA9" s="117">
        <f>STOA!J9</f>
        <v>3.6399999999999997</v>
      </c>
      <c r="AB9" s="117">
        <f>-STOA!P9</f>
        <v>0</v>
      </c>
      <c r="AC9">
        <f t="shared" si="0"/>
        <v>7.9667267701278162</v>
      </c>
      <c r="AD9">
        <f t="shared" si="1"/>
        <v>497.57638609475248</v>
      </c>
      <c r="AE9">
        <f>'IDT-1'!F9</f>
        <v>0</v>
      </c>
      <c r="AF9" s="26"/>
      <c r="AG9">
        <f t="shared" si="2"/>
        <v>497.57638609475248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-35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12.176323814804547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54.252711008945077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395.14699668535332</v>
      </c>
      <c r="P10" s="77">
        <v>38.33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193.39000000000001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-168</v>
      </c>
      <c r="AA10" s="117">
        <f>STOA!J10</f>
        <v>3.6399999999999997</v>
      </c>
      <c r="AB10" s="117">
        <f>-STOA!P10</f>
        <v>0</v>
      </c>
      <c r="AC10">
        <f t="shared" si="0"/>
        <v>7.9584023266747783</v>
      </c>
      <c r="AD10">
        <f t="shared" si="1"/>
        <v>498.64762918242809</v>
      </c>
      <c r="AE10">
        <f>'IDT-1'!F10</f>
        <v>0</v>
      </c>
      <c r="AF10" s="26"/>
      <c r="AG10">
        <f t="shared" si="2"/>
        <v>498.64762918242809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12.176323814804547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54.252711008945077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395.16173514073063</v>
      </c>
      <c r="P11" s="77">
        <v>38.33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193.39000000000001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-173</v>
      </c>
      <c r="AA11" s="117">
        <f>STOA!J11</f>
        <v>3.6399999999999997</v>
      </c>
      <c r="AB11" s="117">
        <f>-STOA!P11</f>
        <v>0</v>
      </c>
      <c r="AC11">
        <f t="shared" si="0"/>
        <v>8.0029226626930772</v>
      </c>
      <c r="AD11">
        <f t="shared" si="1"/>
        <v>493.61784730178715</v>
      </c>
      <c r="AE11">
        <f>'IDT-1'!F11</f>
        <v>0</v>
      </c>
      <c r="AF11" s="26"/>
      <c r="AG11">
        <f t="shared" si="2"/>
        <v>493.61784730178715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12.176323814804547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54.252711008945077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395.1798399321533</v>
      </c>
      <c r="P12" s="77">
        <v>38.33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193.44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-176</v>
      </c>
      <c r="AA12" s="117">
        <f>STOA!J12</f>
        <v>3.6399999999999997</v>
      </c>
      <c r="AB12" s="117">
        <f>-STOA!P12</f>
        <v>0</v>
      </c>
      <c r="AC12">
        <f t="shared" si="0"/>
        <v>8.0301563674241816</v>
      </c>
      <c r="AD12">
        <f t="shared" si="1"/>
        <v>490.65871838847875</v>
      </c>
      <c r="AE12">
        <f>'IDT-1'!F12</f>
        <v>0</v>
      </c>
      <c r="AF12" s="26"/>
      <c r="AG12">
        <f t="shared" si="2"/>
        <v>490.65871838847875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-30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12.176323814804547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54.252711008945077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395.17815661073064</v>
      </c>
      <c r="P13" s="77">
        <v>38.33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193.47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-178</v>
      </c>
      <c r="AA13" s="117">
        <f>STOA!J13</f>
        <v>3.6399999999999997</v>
      </c>
      <c r="AB13" s="117">
        <f>-STOA!P13</f>
        <v>0</v>
      </c>
      <c r="AC13">
        <f t="shared" si="0"/>
        <v>8.0481618092400531</v>
      </c>
      <c r="AD13">
        <f t="shared" si="1"/>
        <v>488.66902962524017</v>
      </c>
      <c r="AE13">
        <f>'IDT-1'!F13</f>
        <v>0</v>
      </c>
      <c r="AF13" s="26"/>
      <c r="AG13">
        <f t="shared" si="2"/>
        <v>488.66902962524017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-30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12.176323814804547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54.252711008945077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395.18329695455338</v>
      </c>
      <c r="P14" s="77">
        <v>38.33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192.84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-179</v>
      </c>
      <c r="AA14" s="117">
        <f>STOA!J14</f>
        <v>3.6399999999999997</v>
      </c>
      <c r="AB14" s="117">
        <f>-STOA!P14</f>
        <v>0</v>
      </c>
      <c r="AC14">
        <f t="shared" si="0"/>
        <v>8.0515411717878891</v>
      </c>
      <c r="AD14">
        <f t="shared" si="1"/>
        <v>487.04079060651509</v>
      </c>
      <c r="AE14">
        <f>'IDT-1'!F14</f>
        <v>0</v>
      </c>
      <c r="AF14" s="26"/>
      <c r="AG14">
        <f t="shared" si="2"/>
        <v>487.04079060651509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-30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12.176323814804547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54.252711008945077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395.17815661073064</v>
      </c>
      <c r="P15" s="77">
        <v>38.33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192.72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-178</v>
      </c>
      <c r="AA15" s="117">
        <f>STOA!J15</f>
        <v>3.54</v>
      </c>
      <c r="AB15" s="117">
        <f>-STOA!P15</f>
        <v>0</v>
      </c>
      <c r="AC15">
        <f t="shared" si="0"/>
        <v>8.040681809240052</v>
      </c>
      <c r="AD15">
        <f t="shared" si="1"/>
        <v>487.82650962524019</v>
      </c>
      <c r="AE15">
        <f>'IDT-1'!F15</f>
        <v>0</v>
      </c>
      <c r="AF15" s="26"/>
      <c r="AG15">
        <f t="shared" si="2"/>
        <v>487.82650962524019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-30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12.176323814804547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54.252711008945077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395.16773974015331</v>
      </c>
      <c r="P16" s="77">
        <v>38.33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192.66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-179</v>
      </c>
      <c r="AA16" s="117">
        <f>STOA!J16</f>
        <v>3.54</v>
      </c>
      <c r="AB16" s="117">
        <f>-STOA!P16</f>
        <v>0</v>
      </c>
      <c r="AC16">
        <f t="shared" si="0"/>
        <v>8.0489402683011679</v>
      </c>
      <c r="AD16">
        <f t="shared" si="1"/>
        <v>486.74783429560171</v>
      </c>
      <c r="AE16">
        <f>'IDT-1'!F16</f>
        <v>0</v>
      </c>
      <c r="AF16" s="26"/>
      <c r="AG16">
        <f t="shared" si="2"/>
        <v>486.74783429560171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-30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12.176323814804547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54.252711008945077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395.17331899479905</v>
      </c>
      <c r="P17" s="77">
        <v>38.33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192.28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-179</v>
      </c>
      <c r="AA17" s="117">
        <f>STOA!J17</f>
        <v>3.54</v>
      </c>
      <c r="AB17" s="117">
        <f>-STOA!P17</f>
        <v>0</v>
      </c>
      <c r="AC17">
        <f t="shared" si="0"/>
        <v>8.0456453657420504</v>
      </c>
      <c r="AD17">
        <f t="shared" si="1"/>
        <v>486.3767084528065</v>
      </c>
      <c r="AE17">
        <f>'IDT-1'!F17</f>
        <v>0</v>
      </c>
      <c r="AF17" s="26"/>
      <c r="AG17">
        <f t="shared" si="2"/>
        <v>486.3767084528065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12.176323814804547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54.252711008945077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395.15858059274314</v>
      </c>
      <c r="P18" s="77">
        <v>38.33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192.19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-177</v>
      </c>
      <c r="AA18" s="117">
        <f>STOA!J18</f>
        <v>3.54</v>
      </c>
      <c r="AB18" s="117">
        <f>-STOA!P18</f>
        <v>0</v>
      </c>
      <c r="AC18">
        <f t="shared" si="0"/>
        <v>8.0269674127595696</v>
      </c>
      <c r="AD18">
        <f t="shared" si="1"/>
        <v>488.29064800373322</v>
      </c>
      <c r="AE18">
        <f>'IDT-1'!F18</f>
        <v>0</v>
      </c>
      <c r="AF18" s="26"/>
      <c r="AG18">
        <f t="shared" si="2"/>
        <v>488.29064800373322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12.176323814804547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57.773631840796014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395.14479733279904</v>
      </c>
      <c r="P19" s="77">
        <v>38.33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192.16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-172</v>
      </c>
      <c r="AA19" s="117">
        <f>STOA!J19</f>
        <v>3.54</v>
      </c>
      <c r="AB19" s="117">
        <f>-STOA!P19</f>
        <v>0</v>
      </c>
      <c r="AC19">
        <f t="shared" si="0"/>
        <v>8.0131755857813705</v>
      </c>
      <c r="AD19">
        <f t="shared" si="1"/>
        <v>496.78157740261815</v>
      </c>
      <c r="AE19">
        <f>'IDT-1'!F19</f>
        <v>0</v>
      </c>
      <c r="AF19" s="26"/>
      <c r="AG19">
        <f t="shared" si="2"/>
        <v>496.78157740261815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-30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12.176323814804547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49.999999999999993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394.66475238096058</v>
      </c>
      <c r="P20" s="77">
        <v>38.33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192.17000000000002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-167</v>
      </c>
      <c r="AA20" s="117">
        <f>STOA!J20</f>
        <v>3.54</v>
      </c>
      <c r="AB20" s="117">
        <f>-STOA!P20</f>
        <v>0</v>
      </c>
      <c r="AC20">
        <f t="shared" si="0"/>
        <v>7.8962405923952108</v>
      </c>
      <c r="AD20">
        <f t="shared" si="1"/>
        <v>493.65483560336986</v>
      </c>
      <c r="AE20">
        <f>'IDT-1'!F20</f>
        <v>0</v>
      </c>
      <c r="AF20" s="26"/>
      <c r="AG20">
        <f t="shared" si="2"/>
        <v>493.65483560336986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-30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12.176323814804547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397.80845551303082</v>
      </c>
      <c r="P21" s="77">
        <v>38.33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192.19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-158</v>
      </c>
      <c r="AA21" s="117">
        <f>STOA!J21</f>
        <v>3.54</v>
      </c>
      <c r="AB21" s="117">
        <f>-STOA!P21</f>
        <v>0</v>
      </c>
      <c r="AC21">
        <f t="shared" si="0"/>
        <v>7.8441780322576706</v>
      </c>
      <c r="AD21">
        <f t="shared" si="1"/>
        <v>505.87060129557767</v>
      </c>
      <c r="AE21">
        <f>'IDT-1'!F21</f>
        <v>0</v>
      </c>
      <c r="AF21" s="26"/>
      <c r="AG21">
        <f t="shared" si="2"/>
        <v>505.87060129557767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-30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12.176323814804547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398.68575054657367</v>
      </c>
      <c r="P22" s="77">
        <v>38.33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235.61999999999998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-142</v>
      </c>
      <c r="AA22" s="117">
        <f>STOA!J22</f>
        <v>3.54</v>
      </c>
      <c r="AB22" s="117">
        <f>-STOA!P22</f>
        <v>0</v>
      </c>
      <c r="AC22">
        <f t="shared" si="0"/>
        <v>8.4027666514745594</v>
      </c>
      <c r="AD22">
        <f t="shared" si="1"/>
        <v>530.61930770990364</v>
      </c>
      <c r="AE22">
        <f>'IDT-1'!F22</f>
        <v>0</v>
      </c>
      <c r="AF22" s="26"/>
      <c r="AG22">
        <f t="shared" si="2"/>
        <v>530.61930770990364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-65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12.176323814804547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398.99989838618762</v>
      </c>
      <c r="P23" s="77">
        <v>38.33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274.05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-228</v>
      </c>
      <c r="AA23" s="117">
        <f>STOA!J23</f>
        <v>3.54</v>
      </c>
      <c r="AB23" s="117">
        <f>-STOA!P23</f>
        <v>0</v>
      </c>
      <c r="AC23">
        <f t="shared" si="0"/>
        <v>8.9301558304292641</v>
      </c>
      <c r="AD23">
        <f t="shared" si="1"/>
        <v>547.83606637056289</v>
      </c>
      <c r="AE23">
        <f>'IDT-1'!F23</f>
        <v>0</v>
      </c>
      <c r="AF23" s="26"/>
      <c r="AG23">
        <f t="shared" si="2"/>
        <v>547.83606637056289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12.176323814804547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401.89994975013303</v>
      </c>
      <c r="P24" s="77">
        <v>38.329999999999991</v>
      </c>
      <c r="Q24" s="77">
        <v>7.669999999999999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311.5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-206.7</v>
      </c>
      <c r="AA24" s="117">
        <f>STOA!J24</f>
        <v>3.54</v>
      </c>
      <c r="AB24" s="117">
        <f>-STOA!P24</f>
        <v>0</v>
      </c>
      <c r="AC24">
        <f t="shared" si="0"/>
        <v>9.0961321662092232</v>
      </c>
      <c r="AD24">
        <f t="shared" si="1"/>
        <v>609.3201413987282</v>
      </c>
      <c r="AE24">
        <f>'IDT-1'!F24</f>
        <v>0</v>
      </c>
      <c r="AF24" s="26"/>
      <c r="AG24">
        <f t="shared" si="2"/>
        <v>609.3201413987282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8.3038019656124415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-1.359375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547.65077495718447</v>
      </c>
      <c r="P25" s="77">
        <v>74.44</v>
      </c>
      <c r="Q25" s="77">
        <v>26.513067576949783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311.5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-274</v>
      </c>
      <c r="AA25" s="117">
        <f>STOA!J25</f>
        <v>3.54</v>
      </c>
      <c r="AB25" s="117">
        <f>-STOA!P25</f>
        <v>0</v>
      </c>
      <c r="AC25">
        <f t="shared" si="0"/>
        <v>11.352940018167585</v>
      </c>
      <c r="AD25">
        <f t="shared" si="1"/>
        <v>645.23532948157902</v>
      </c>
      <c r="AE25">
        <f>'IDT-1'!F25</f>
        <v>0</v>
      </c>
      <c r="AF25" s="26"/>
      <c r="AG25">
        <f t="shared" si="2"/>
        <v>645.23532948157902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8.3038019656124415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-1.359375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653.43858237616644</v>
      </c>
      <c r="P26" s="77">
        <v>74.44</v>
      </c>
      <c r="Q26" s="77">
        <v>26.513067576949783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315.71999999999997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-401</v>
      </c>
      <c r="AA26" s="117">
        <f>STOA!J26</f>
        <v>3.54</v>
      </c>
      <c r="AB26" s="117">
        <f>-STOA!P26</f>
        <v>0</v>
      </c>
      <c r="AC26">
        <f t="shared" si="0"/>
        <v>13.430709817885619</v>
      </c>
      <c r="AD26">
        <f t="shared" si="1"/>
        <v>704.49536710084305</v>
      </c>
      <c r="AE26">
        <f>'IDT-1'!F26</f>
        <v>0</v>
      </c>
      <c r="AF26" s="26"/>
      <c r="AG26">
        <f t="shared" si="2"/>
        <v>704.49536710084305</v>
      </c>
      <c r="AI26" s="75">
        <f>PXIL!J26</f>
        <v>0</v>
      </c>
      <c r="AJ26" s="75">
        <f>PXIL!P26</f>
        <v>0</v>
      </c>
      <c r="AK26" s="75">
        <f>RTM_IEX!J26</f>
        <v>38.33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-1.359375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690.80270709779984</v>
      </c>
      <c r="P27" s="77">
        <v>74.44</v>
      </c>
      <c r="Q27" s="77">
        <v>26.513067576949783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319.94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-229.19</v>
      </c>
      <c r="AA27" s="117">
        <f>STOA!J27</f>
        <v>3.4499999999999997</v>
      </c>
      <c r="AB27" s="117">
        <f>-STOA!P27</f>
        <v>0</v>
      </c>
      <c r="AC27">
        <f t="shared" si="0"/>
        <v>12.100453130953436</v>
      </c>
      <c r="AD27">
        <f t="shared" si="1"/>
        <v>869.6722703586006</v>
      </c>
      <c r="AE27">
        <f>'IDT-1'!F27</f>
        <v>-73</v>
      </c>
      <c r="AF27" s="26"/>
      <c r="AG27">
        <f t="shared" si="2"/>
        <v>796.6722703586006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-15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-1.359375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715.20043279301069</v>
      </c>
      <c r="P28" s="77">
        <v>74.44</v>
      </c>
      <c r="Q28" s="77">
        <v>26.513067576949783</v>
      </c>
      <c r="R28" s="80">
        <v>0.26254901960784316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324.18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-84</v>
      </c>
      <c r="AA28" s="117">
        <f>STOA!J28</f>
        <v>3.4499999999999997</v>
      </c>
      <c r="AB28" s="117">
        <f>-STOA!P28</f>
        <v>0</v>
      </c>
      <c r="AC28">
        <f t="shared" si="0"/>
        <v>10.932588300663372</v>
      </c>
      <c r="AD28">
        <f t="shared" si="1"/>
        <v>1059.9304099037095</v>
      </c>
      <c r="AE28">
        <f>'IDT-1'!F28</f>
        <v>-181</v>
      </c>
      <c r="AF28" s="26"/>
      <c r="AG28">
        <f t="shared" si="2"/>
        <v>878.93040990370946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-1.359375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730.80052504995058</v>
      </c>
      <c r="P29" s="77">
        <v>74.44</v>
      </c>
      <c r="Q29" s="77">
        <v>26.513067576949783</v>
      </c>
      <c r="R29" s="80">
        <v>1.0299999999999998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336.22999999999996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3.4499999999999997</v>
      </c>
      <c r="AB29" s="117">
        <f>-STOA!P29</f>
        <v>0</v>
      </c>
      <c r="AC29">
        <f t="shared" si="0"/>
        <v>10.617211969287489</v>
      </c>
      <c r="AD29">
        <f t="shared" si="1"/>
        <v>1193.1533294724177</v>
      </c>
      <c r="AE29">
        <f>'IDT-1'!F29</f>
        <v>-229.21100000000001</v>
      </c>
      <c r="AF29" s="26"/>
      <c r="AG29">
        <f t="shared" si="2"/>
        <v>963.94232947241767</v>
      </c>
      <c r="AI29" s="75">
        <f>PXIL!J29</f>
        <v>0</v>
      </c>
      <c r="AJ29" s="75">
        <f>PXIL!P29</f>
        <v>0</v>
      </c>
      <c r="AK29" s="75">
        <f>RTM_IEX!J29</f>
        <v>19.16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-1.359375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738.36692407594091</v>
      </c>
      <c r="P30" s="77">
        <v>74.44</v>
      </c>
      <c r="Q30" s="77">
        <v>26.513067576949783</v>
      </c>
      <c r="R30" s="80">
        <v>3.83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336.17999999999995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3.4499999999999997</v>
      </c>
      <c r="AB30" s="117">
        <f>-STOA!P30</f>
        <v>0</v>
      </c>
      <c r="AC30">
        <f t="shared" si="0"/>
        <v>10.743196280716203</v>
      </c>
      <c r="AD30">
        <f t="shared" si="1"/>
        <v>1207.3437441869792</v>
      </c>
      <c r="AE30">
        <f>'IDT-1'!F30</f>
        <v>-181.489</v>
      </c>
      <c r="AF30" s="26"/>
      <c r="AG30">
        <f t="shared" si="2"/>
        <v>1025.8547441869791</v>
      </c>
      <c r="AI30" s="75">
        <f>PXIL!J30</f>
        <v>0</v>
      </c>
      <c r="AJ30" s="75">
        <f>PXIL!P30</f>
        <v>0</v>
      </c>
      <c r="AK30" s="75">
        <f>RTM_IEX!J30</f>
        <v>19.16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10.429813443422983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-1.359375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736.71755404949988</v>
      </c>
      <c r="P31" s="77">
        <v>74.44</v>
      </c>
      <c r="Q31" s="77">
        <v>26.513067576949783</v>
      </c>
      <c r="R31" s="80">
        <v>10.320000000000002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337.71999999999997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0</v>
      </c>
      <c r="AA31" s="117">
        <f>STOA!J31</f>
        <v>3.4499999999999997</v>
      </c>
      <c r="AB31" s="117">
        <f>-STOA!P31</f>
        <v>0</v>
      </c>
      <c r="AC31">
        <f t="shared" si="0"/>
        <v>10.615368533215364</v>
      </c>
      <c r="AD31">
        <f t="shared" si="1"/>
        <v>1192.9456915366573</v>
      </c>
      <c r="AE31">
        <f>'IDT-1'!F31</f>
        <v>-131.05799999999999</v>
      </c>
      <c r="AF31" s="26"/>
      <c r="AG31">
        <f t="shared" si="2"/>
        <v>1061.8876915366573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10.429813443422983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-1.359375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735.9287978956512</v>
      </c>
      <c r="P32" s="77">
        <v>74.44</v>
      </c>
      <c r="Q32" s="77">
        <v>26.513067576949783</v>
      </c>
      <c r="R32" s="80">
        <v>18.7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344.12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0</v>
      </c>
      <c r="AA32" s="117">
        <f>STOA!J32</f>
        <v>3.4499999999999997</v>
      </c>
      <c r="AB32" s="117">
        <f>-STOA!P32</f>
        <v>0</v>
      </c>
      <c r="AC32">
        <f t="shared" si="0"/>
        <v>10.756443479061497</v>
      </c>
      <c r="AD32">
        <f t="shared" si="1"/>
        <v>1208.8358604369625</v>
      </c>
      <c r="AE32">
        <f>'IDT-1'!F32</f>
        <v>-107.235</v>
      </c>
      <c r="AF32" s="26"/>
      <c r="AG32">
        <f t="shared" si="2"/>
        <v>1101.6008604369626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-1.359375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729.79009177723765</v>
      </c>
      <c r="P33" s="77">
        <v>74.44</v>
      </c>
      <c r="Q33" s="77">
        <v>26.513067576949783</v>
      </c>
      <c r="R33" s="80">
        <v>18.7</v>
      </c>
      <c r="S33" s="80">
        <v>0</v>
      </c>
      <c r="T33" s="78">
        <f>SUMPRODUCT(LTA!F33:AJ33,LTA!F$101:AJ$101,LTA!F$105:AJ$105)</f>
        <v>7.66</v>
      </c>
      <c r="U33" s="78">
        <f>SUMPRODUCT(LTA!F33:AJ33,LTA!F$102:AJ$102,LTA!F$105:AJ$105)</f>
        <v>352.81999999999994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3.4499999999999997</v>
      </c>
      <c r="AB33" s="117">
        <f>-STOA!P33</f>
        <v>0</v>
      </c>
      <c r="AC33">
        <f t="shared" si="0"/>
        <v>10.796904156487614</v>
      </c>
      <c r="AD33">
        <f t="shared" si="1"/>
        <v>1213.3932040125042</v>
      </c>
      <c r="AE33">
        <f>'IDT-1'!F33</f>
        <v>-109.13</v>
      </c>
      <c r="AF33" s="26"/>
      <c r="AG33">
        <f t="shared" si="2"/>
        <v>1104.263204012504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-1.359375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706.2746991252377</v>
      </c>
      <c r="P34" s="77">
        <v>74.44</v>
      </c>
      <c r="Q34" s="77">
        <v>26.513067576949783</v>
      </c>
      <c r="R34" s="80">
        <v>18.7</v>
      </c>
      <c r="S34" s="80">
        <v>0</v>
      </c>
      <c r="T34" s="78">
        <f>SUMPRODUCT(LTA!F34:AJ34,LTA!F$101:AJ$101,LTA!F$105:AJ$105)</f>
        <v>11.5</v>
      </c>
      <c r="U34" s="78">
        <f>SUMPRODUCT(LTA!F34:AJ34,LTA!F$102:AJ$102,LTA!F$105:AJ$105)</f>
        <v>362.21999999999997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3.4499999999999997</v>
      </c>
      <c r="AB34" s="117">
        <f>-STOA!P34</f>
        <v>0</v>
      </c>
      <c r="AC34">
        <f t="shared" si="0"/>
        <v>10.706480701150014</v>
      </c>
      <c r="AD34">
        <f t="shared" si="1"/>
        <v>1203.2082348158419</v>
      </c>
      <c r="AE34">
        <f>'IDT-1'!F34</f>
        <v>-82.507000000000005</v>
      </c>
      <c r="AF34" s="26"/>
      <c r="AG34">
        <f t="shared" si="2"/>
        <v>1120.7012348158419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-1.359375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684.9500424980971</v>
      </c>
      <c r="P35" s="77">
        <v>74.44</v>
      </c>
      <c r="Q35" s="77">
        <v>26.513067576949783</v>
      </c>
      <c r="R35" s="80">
        <v>18.700000000000003</v>
      </c>
      <c r="S35" s="80">
        <v>0</v>
      </c>
      <c r="T35" s="78">
        <f>SUMPRODUCT(LTA!F35:AJ35,LTA!F$101:AJ$101,LTA!F$105:AJ$105)</f>
        <v>19.27</v>
      </c>
      <c r="U35" s="78">
        <f>SUMPRODUCT(LTA!F35:AJ35,LTA!F$102:AJ$102,LTA!F$105:AJ$105)</f>
        <v>372.33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3.4499999999999997</v>
      </c>
      <c r="AB35" s="117">
        <f>-STOA!P35</f>
        <v>0</v>
      </c>
      <c r="AC35">
        <f t="shared" si="0"/>
        <v>10.853730273275083</v>
      </c>
      <c r="AD35">
        <f t="shared" si="1"/>
        <v>1179.6163286165765</v>
      </c>
      <c r="AE35">
        <f>'IDT-1'!F35</f>
        <v>-48.104999999999997</v>
      </c>
      <c r="AF35" s="26"/>
      <c r="AG35">
        <f t="shared" si="2"/>
        <v>1131.5113286165765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-1.359375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663.65373271919714</v>
      </c>
      <c r="P36" s="77">
        <v>74.44</v>
      </c>
      <c r="Q36" s="77">
        <v>26.513067576949783</v>
      </c>
      <c r="R36" s="80">
        <v>18.700000000000003</v>
      </c>
      <c r="S36" s="80">
        <v>0</v>
      </c>
      <c r="T36" s="78">
        <f>SUMPRODUCT(LTA!F36:AJ36,LTA!F$101:AJ$101,LTA!F$105:AJ$105)</f>
        <v>33.409999999999997</v>
      </c>
      <c r="U36" s="78">
        <f>SUMPRODUCT(LTA!F36:AJ36,LTA!F$102:AJ$102,LTA!F$105:AJ$105)</f>
        <v>383.16999999999996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3.4499999999999997</v>
      </c>
      <c r="AB36" s="117">
        <f>-STOA!P36</f>
        <v>0</v>
      </c>
      <c r="AC36">
        <f t="shared" si="0"/>
        <v>10.886146747220762</v>
      </c>
      <c r="AD36">
        <f t="shared" si="1"/>
        <v>1183.2676023637307</v>
      </c>
      <c r="AE36">
        <f>'IDT-1'!F36</f>
        <v>-37.271999999999998</v>
      </c>
      <c r="AF36" s="26"/>
      <c r="AG36">
        <f t="shared" si="2"/>
        <v>1145.9956023637308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-1.359375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666.21148646396227</v>
      </c>
      <c r="P37" s="77">
        <v>74.44</v>
      </c>
      <c r="Q37" s="77">
        <v>26.513067576949783</v>
      </c>
      <c r="R37" s="80">
        <v>18.700000000000003</v>
      </c>
      <c r="S37" s="80">
        <v>0</v>
      </c>
      <c r="T37" s="78">
        <f>SUMPRODUCT(LTA!F37:AJ37,LTA!F$101:AJ$101,LTA!F$105:AJ$105)</f>
        <v>48.79</v>
      </c>
      <c r="U37" s="78">
        <f>SUMPRODUCT(LTA!F37:AJ37,LTA!F$102:AJ$102,LTA!F$105:AJ$105)</f>
        <v>394.46999999999997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3.4499999999999997</v>
      </c>
      <c r="AB37" s="117">
        <f>-STOA!P37</f>
        <v>0</v>
      </c>
      <c r="AC37">
        <f t="shared" si="0"/>
        <v>11.232220255396649</v>
      </c>
      <c r="AD37">
        <f t="shared" si="1"/>
        <v>1202.1592826003198</v>
      </c>
      <c r="AE37">
        <f>'IDT-1'!F37</f>
        <v>-63.216999999999999</v>
      </c>
      <c r="AF37" s="26"/>
      <c r="AG37">
        <f t="shared" si="2"/>
        <v>1138.9422826003197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-30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-1.359375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656.24492079916206</v>
      </c>
      <c r="P38" s="77">
        <v>74.44</v>
      </c>
      <c r="Q38" s="77">
        <v>26.513067576949783</v>
      </c>
      <c r="R38" s="80">
        <v>18.700000000000003</v>
      </c>
      <c r="S38" s="80">
        <v>0</v>
      </c>
      <c r="T38" s="78">
        <f>SUMPRODUCT(LTA!F38:AJ38,LTA!F$101:AJ$101,LTA!F$105:AJ$105)</f>
        <v>62.320000000000007</v>
      </c>
      <c r="U38" s="78">
        <f>SUMPRODUCT(LTA!F38:AJ38,LTA!F$102:AJ$102,LTA!F$105:AJ$105)</f>
        <v>405.65999999999997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3.4499999999999997</v>
      </c>
      <c r="AB38" s="117">
        <f>-STOA!P38</f>
        <v>0</v>
      </c>
      <c r="AC38">
        <f t="shared" si="0"/>
        <v>11.273269202324455</v>
      </c>
      <c r="AD38">
        <f t="shared" si="1"/>
        <v>1226.871667988592</v>
      </c>
      <c r="AE38">
        <f>'IDT-1'!F38</f>
        <v>-81.385999999999996</v>
      </c>
      <c r="AF38" s="26"/>
      <c r="AG38">
        <f t="shared" si="2"/>
        <v>1145.485667988592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-1.359375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635.43201922956223</v>
      </c>
      <c r="P39" s="77">
        <v>74.44</v>
      </c>
      <c r="Q39" s="77">
        <v>26.513067576949783</v>
      </c>
      <c r="R39" s="80">
        <v>18.700000000000003</v>
      </c>
      <c r="S39" s="80">
        <v>0</v>
      </c>
      <c r="T39" s="78">
        <f>SUMPRODUCT(LTA!F39:AJ39,LTA!F$101:AJ$101,LTA!F$105:AJ$105)</f>
        <v>72.33</v>
      </c>
      <c r="U39" s="78">
        <f>SUMPRODUCT(LTA!F39:AJ39,LTA!F$102:AJ$102,LTA!F$105:AJ$105)</f>
        <v>414.4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3.4499999999999997</v>
      </c>
      <c r="AB39" s="117">
        <f>-STOA!P39</f>
        <v>0</v>
      </c>
      <c r="AC39">
        <f t="shared" si="0"/>
        <v>11.343018651524337</v>
      </c>
      <c r="AD39">
        <f t="shared" si="1"/>
        <v>1214.639211036884</v>
      </c>
      <c r="AE39">
        <f>'IDT-1'!F39</f>
        <v>-82.891000000000005</v>
      </c>
      <c r="AF39" s="26"/>
      <c r="AG39">
        <f t="shared" si="2"/>
        <v>1131.748211036884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-1.359375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630.69247313116205</v>
      </c>
      <c r="P40" s="77">
        <v>74.44</v>
      </c>
      <c r="Q40" s="77">
        <v>26.513067576949783</v>
      </c>
      <c r="R40" s="80">
        <v>18.700000000000003</v>
      </c>
      <c r="S40" s="80">
        <v>0</v>
      </c>
      <c r="T40" s="78">
        <f>SUMPRODUCT(LTA!F40:AJ40,LTA!F$101:AJ$101,LTA!F$105:AJ$105)</f>
        <v>78.41</v>
      </c>
      <c r="U40" s="78">
        <f>SUMPRODUCT(LTA!F40:AJ40,LTA!F$102:AJ$102,LTA!F$105:AJ$105)</f>
        <v>423.53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3.4499999999999997</v>
      </c>
      <c r="AB40" s="117">
        <f>-STOA!P40</f>
        <v>0</v>
      </c>
      <c r="AC40">
        <f t="shared" si="0"/>
        <v>11.257596095414508</v>
      </c>
      <c r="AD40">
        <f t="shared" si="1"/>
        <v>1245.1950874945935</v>
      </c>
      <c r="AE40">
        <f>'IDT-1'!F40</f>
        <v>-43.920999999999999</v>
      </c>
      <c r="AF40" s="26"/>
      <c r="AG40">
        <f t="shared" si="2"/>
        <v>1201.2740874945935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10.091248585003656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-1.359375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621.32785144837737</v>
      </c>
      <c r="P41" s="77">
        <v>74.44</v>
      </c>
      <c r="Q41" s="77">
        <v>26.513067576949783</v>
      </c>
      <c r="R41" s="80">
        <v>18.700000000000003</v>
      </c>
      <c r="S41" s="80">
        <v>0</v>
      </c>
      <c r="T41" s="78">
        <f>SUMPRODUCT(LTA!F41:AJ41,LTA!F$101:AJ$101,LTA!F$105:AJ$105)</f>
        <v>86.29</v>
      </c>
      <c r="U41" s="78">
        <f>SUMPRODUCT(LTA!F41:AJ41,LTA!F$102:AJ$102,LTA!F$105:AJ$105)</f>
        <v>431.77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3.4499999999999997</v>
      </c>
      <c r="AB41" s="117">
        <f>-STOA!P41</f>
        <v>0</v>
      </c>
      <c r="AC41">
        <f t="shared" si="0"/>
        <v>11.295095779571394</v>
      </c>
      <c r="AD41">
        <f t="shared" si="1"/>
        <v>1269.5076968307594</v>
      </c>
      <c r="AE41">
        <f>'IDT-1'!F41</f>
        <v>-17.956</v>
      </c>
      <c r="AF41" s="26"/>
      <c r="AG41">
        <f t="shared" si="2"/>
        <v>1251.5516968307595</v>
      </c>
      <c r="AI41" s="75">
        <f>PXIL!J41</f>
        <v>0</v>
      </c>
      <c r="AJ41" s="75">
        <f>PXIL!P41</f>
        <v>0</v>
      </c>
      <c r="AK41" s="75">
        <f>RTM_IEX!J41</f>
        <v>9.58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10.091248585003656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-1.359375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616.79478983869228</v>
      </c>
      <c r="P42" s="77">
        <v>74.44</v>
      </c>
      <c r="Q42" s="77">
        <v>26.513067576949783</v>
      </c>
      <c r="R42" s="80">
        <v>18.700000000000003</v>
      </c>
      <c r="S42" s="80">
        <v>0</v>
      </c>
      <c r="T42" s="78">
        <f>SUMPRODUCT(LTA!F42:AJ42,LTA!F$101:AJ$101,LTA!F$105:AJ$105)</f>
        <v>91.460000000000008</v>
      </c>
      <c r="U42" s="78">
        <f>SUMPRODUCT(LTA!F42:AJ42,LTA!F$102:AJ$102,LTA!F$105:AJ$105)</f>
        <v>439.3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3.4499999999999997</v>
      </c>
      <c r="AB42" s="117">
        <f>-STOA!P42</f>
        <v>0</v>
      </c>
      <c r="AC42">
        <f t="shared" si="0"/>
        <v>11.409116837406168</v>
      </c>
      <c r="AD42">
        <f t="shared" si="1"/>
        <v>1282.3506141632397</v>
      </c>
      <c r="AE42">
        <f>'IDT-1'!F42</f>
        <v>0</v>
      </c>
      <c r="AF42" s="26"/>
      <c r="AG42">
        <f t="shared" si="2"/>
        <v>1282.3506141632397</v>
      </c>
      <c r="AI42" s="75">
        <f>PXIL!J42</f>
        <v>0</v>
      </c>
      <c r="AJ42" s="75">
        <f>PXIL!P42</f>
        <v>0</v>
      </c>
      <c r="AK42" s="75">
        <f>RTM_IEX!J42</f>
        <v>14.37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-1.359375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611.2949294585278</v>
      </c>
      <c r="P43" s="77">
        <v>74.44</v>
      </c>
      <c r="Q43" s="77">
        <v>26.513067576949783</v>
      </c>
      <c r="R43" s="80">
        <v>18.700000000000003</v>
      </c>
      <c r="S43" s="80">
        <v>0</v>
      </c>
      <c r="T43" s="78">
        <f>SUMPRODUCT(LTA!F43:AJ43,LTA!F$101:AJ$101,LTA!F$105:AJ$105)</f>
        <v>99.070000000000007</v>
      </c>
      <c r="U43" s="78">
        <f>SUMPRODUCT(LTA!F43:AJ43,LTA!F$102:AJ$102,LTA!F$105:AJ$105)</f>
        <v>446.03999999999996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3.4499999999999997</v>
      </c>
      <c r="AB43" s="117">
        <f>-STOA!P43</f>
        <v>0</v>
      </c>
      <c r="AC43">
        <f t="shared" si="0"/>
        <v>11.673164435873376</v>
      </c>
      <c r="AD43">
        <f t="shared" si="1"/>
        <v>1312.0919754815006</v>
      </c>
      <c r="AE43">
        <f>'IDT-1'!F43</f>
        <v>0</v>
      </c>
      <c r="AF43" s="26"/>
      <c r="AG43">
        <f t="shared" si="2"/>
        <v>1312.0919754815006</v>
      </c>
      <c r="AI43" s="75">
        <f>PXIL!J43</f>
        <v>0</v>
      </c>
      <c r="AJ43" s="75">
        <f>PXIL!P43</f>
        <v>0</v>
      </c>
      <c r="AK43" s="75">
        <f>RTM_IEX!J43</f>
        <v>33.54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8.1864686468646859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-1.359375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608.94965733452784</v>
      </c>
      <c r="P44" s="77">
        <v>74.44</v>
      </c>
      <c r="Q44" s="77">
        <v>26.513067576949783</v>
      </c>
      <c r="R44" s="80">
        <v>18.510000000000002</v>
      </c>
      <c r="S44" s="80">
        <v>0</v>
      </c>
      <c r="T44" s="78">
        <f>SUMPRODUCT(LTA!F44:AJ44,LTA!F$101:AJ$101,LTA!F$105:AJ$105)</f>
        <v>105.9</v>
      </c>
      <c r="U44" s="78">
        <f>SUMPRODUCT(LTA!F44:AJ44,LTA!F$102:AJ$102,LTA!F$105:AJ$105)</f>
        <v>451.56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3.4499999999999997</v>
      </c>
      <c r="AB44" s="117">
        <f>-STOA!P44</f>
        <v>0</v>
      </c>
      <c r="AC44">
        <f t="shared" si="0"/>
        <v>11.725301607913897</v>
      </c>
      <c r="AD44">
        <f t="shared" si="1"/>
        <v>1317.9645169504283</v>
      </c>
      <c r="AE44">
        <f>'IDT-1'!F44</f>
        <v>0</v>
      </c>
      <c r="AF44" s="26"/>
      <c r="AG44">
        <f t="shared" si="2"/>
        <v>1317.9645169504283</v>
      </c>
      <c r="AI44" s="75">
        <f>PXIL!J44</f>
        <v>0</v>
      </c>
      <c r="AJ44" s="75">
        <f>PXIL!P44</f>
        <v>0</v>
      </c>
      <c r="AK44" s="75">
        <f>RTM_IEX!J44</f>
        <v>33.54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12.076517881896311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6.5272802998750521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616.74834489817772</v>
      </c>
      <c r="P45" s="77">
        <v>74.44</v>
      </c>
      <c r="Q45" s="77">
        <v>26.513067576949783</v>
      </c>
      <c r="R45" s="80">
        <v>18.510000000000002</v>
      </c>
      <c r="S45" s="80">
        <v>0</v>
      </c>
      <c r="T45" s="78">
        <f>SUMPRODUCT(LTA!F45:AJ45,LTA!F$101:AJ$101,LTA!F$105:AJ$105)</f>
        <v>109.42</v>
      </c>
      <c r="U45" s="78">
        <f>SUMPRODUCT(LTA!F45:AJ45,LTA!F$102:AJ$102,LTA!F$105:AJ$105)</f>
        <v>456.11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3.4499999999999997</v>
      </c>
      <c r="AB45" s="117">
        <f>-STOA!P45</f>
        <v>0</v>
      </c>
      <c r="AC45">
        <f t="shared" si="0"/>
        <v>12.02885385378071</v>
      </c>
      <c r="AD45">
        <f t="shared" si="1"/>
        <v>1354.8863568031181</v>
      </c>
      <c r="AE45">
        <f>'IDT-1'!F45</f>
        <v>0</v>
      </c>
      <c r="AF45" s="26"/>
      <c r="AG45">
        <f t="shared" si="2"/>
        <v>1354.8863568031181</v>
      </c>
      <c r="AI45" s="75">
        <f>PXIL!J45</f>
        <v>0</v>
      </c>
      <c r="AJ45" s="75">
        <f>PXIL!P45</f>
        <v>0</v>
      </c>
      <c r="AK45" s="75">
        <f>RTM_IEX!J45</f>
        <v>43.12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12.076517881896311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6.5272802998750521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616.75612350537767</v>
      </c>
      <c r="P46" s="77">
        <v>74.44</v>
      </c>
      <c r="Q46" s="77">
        <v>26.513067576949783</v>
      </c>
      <c r="R46" s="80">
        <v>18.510000000000002</v>
      </c>
      <c r="S46" s="80">
        <v>0</v>
      </c>
      <c r="T46" s="78">
        <f>SUMPRODUCT(LTA!F46:AJ46,LTA!F$101:AJ$101,LTA!F$105:AJ$105)</f>
        <v>112.71000000000001</v>
      </c>
      <c r="U46" s="78">
        <f>SUMPRODUCT(LTA!F46:AJ46,LTA!F$102:AJ$102,LTA!F$105:AJ$105)</f>
        <v>460.34999999999997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3.4499999999999997</v>
      </c>
      <c r="AB46" s="117">
        <f>-STOA!P46</f>
        <v>0</v>
      </c>
      <c r="AC46">
        <f t="shared" si="0"/>
        <v>12.09518630552407</v>
      </c>
      <c r="AD46">
        <f t="shared" si="1"/>
        <v>1362.3578029585747</v>
      </c>
      <c r="AE46">
        <f>'IDT-1'!F46</f>
        <v>-5.1970000000000001</v>
      </c>
      <c r="AF46" s="26"/>
      <c r="AG46">
        <f t="shared" si="2"/>
        <v>1357.1608029585748</v>
      </c>
      <c r="AI46" s="75">
        <f>PXIL!J46</f>
        <v>0</v>
      </c>
      <c r="AJ46" s="75">
        <f>PXIL!P46</f>
        <v>0</v>
      </c>
      <c r="AK46" s="75">
        <f>RTM_IEX!J46</f>
        <v>43.12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6.5272802998750521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605.50939879017756</v>
      </c>
      <c r="P47" s="77">
        <v>74.44</v>
      </c>
      <c r="Q47" s="77">
        <v>26.513067576949783</v>
      </c>
      <c r="R47" s="80">
        <v>16.2</v>
      </c>
      <c r="S47" s="80">
        <v>0</v>
      </c>
      <c r="T47" s="78">
        <f>SUMPRODUCT(LTA!F47:AJ47,LTA!F$101:AJ$101,LTA!F$105:AJ$105)</f>
        <v>112.55</v>
      </c>
      <c r="U47" s="78">
        <f>SUMPRODUCT(LTA!F47:AJ47,LTA!F$102:AJ$102,LTA!F$105:AJ$105)</f>
        <v>463.48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3.4499999999999997</v>
      </c>
      <c r="AB47" s="117">
        <f>-STOA!P47</f>
        <v>0</v>
      </c>
      <c r="AC47">
        <f t="shared" si="0"/>
        <v>12.002023128030309</v>
      </c>
      <c r="AD47">
        <f t="shared" si="1"/>
        <v>1351.8642414208684</v>
      </c>
      <c r="AE47">
        <f>'IDT-1'!F47</f>
        <v>-19.504999999999999</v>
      </c>
      <c r="AF47" s="26"/>
      <c r="AG47">
        <f t="shared" si="2"/>
        <v>1332.3592414208683</v>
      </c>
      <c r="AI47" s="75">
        <f>PXIL!J47</f>
        <v>0</v>
      </c>
      <c r="AJ47" s="75">
        <f>PXIL!P47</f>
        <v>0</v>
      </c>
      <c r="AK47" s="75">
        <f>RTM_IEX!J47</f>
        <v>43.12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6.5272802998750521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605.52409174897764</v>
      </c>
      <c r="P48" s="77">
        <v>74.44</v>
      </c>
      <c r="Q48" s="77">
        <v>26.513067576949783</v>
      </c>
      <c r="R48" s="80">
        <v>16.2</v>
      </c>
      <c r="S48" s="80">
        <v>0</v>
      </c>
      <c r="T48" s="78">
        <f>SUMPRODUCT(LTA!F48:AJ48,LTA!F$101:AJ$101,LTA!F$105:AJ$105)</f>
        <v>114.96000000000001</v>
      </c>
      <c r="U48" s="78">
        <f>SUMPRODUCT(LTA!F48:AJ48,LTA!F$102:AJ$102,LTA!F$105:AJ$105)</f>
        <v>465.61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3.4499999999999997</v>
      </c>
      <c r="AB48" s="117">
        <f>-STOA!P48</f>
        <v>0</v>
      </c>
      <c r="AC48">
        <f t="shared" si="0"/>
        <v>12.04210442606775</v>
      </c>
      <c r="AD48">
        <f t="shared" si="1"/>
        <v>1356.3788530816312</v>
      </c>
      <c r="AE48">
        <f>'IDT-1'!F48</f>
        <v>-36.735999999999997</v>
      </c>
      <c r="AF48" s="26"/>
      <c r="AG48">
        <f t="shared" si="2"/>
        <v>1319.6428530816311</v>
      </c>
      <c r="AI48" s="75">
        <f>PXIL!J48</f>
        <v>0</v>
      </c>
      <c r="AJ48" s="75">
        <f>PXIL!P48</f>
        <v>0</v>
      </c>
      <c r="AK48" s="75">
        <f>RTM_IEX!J48</f>
        <v>43.12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12.076517881896311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6.5272802998750521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605.69847597625267</v>
      </c>
      <c r="P49" s="77">
        <v>74.44</v>
      </c>
      <c r="Q49" s="77">
        <v>26.513067576949783</v>
      </c>
      <c r="R49" s="80">
        <v>16.2</v>
      </c>
      <c r="S49" s="80">
        <v>0</v>
      </c>
      <c r="T49" s="78">
        <f>SUMPRODUCT(LTA!F49:AJ49,LTA!F$101:AJ$101,LTA!F$105:AJ$105)</f>
        <v>115.83</v>
      </c>
      <c r="U49" s="78">
        <f>SUMPRODUCT(LTA!F49:AJ49,LTA!F$102:AJ$102,LTA!F$105:AJ$105)</f>
        <v>467.26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3.4499999999999997</v>
      </c>
      <c r="AB49" s="117">
        <f>-STOA!P49</f>
        <v>0</v>
      </c>
      <c r="AC49">
        <f t="shared" si="0"/>
        <v>12.065815007267769</v>
      </c>
      <c r="AD49">
        <f t="shared" si="1"/>
        <v>1359.0495267277061</v>
      </c>
      <c r="AE49">
        <f>'IDT-1'!F49</f>
        <v>-49.633000000000003</v>
      </c>
      <c r="AF49" s="26"/>
      <c r="AG49">
        <f t="shared" si="2"/>
        <v>1309.416526727706</v>
      </c>
      <c r="AI49" s="75">
        <f>PXIL!J49</f>
        <v>0</v>
      </c>
      <c r="AJ49" s="75">
        <f>PXIL!P49</f>
        <v>0</v>
      </c>
      <c r="AK49" s="75">
        <f>RTM_IEX!J49</f>
        <v>43.12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12.076517881896311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6.5272802998750521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605.71403319065269</v>
      </c>
      <c r="P50" s="77">
        <v>74.44</v>
      </c>
      <c r="Q50" s="77">
        <v>26.513067576949783</v>
      </c>
      <c r="R50" s="80">
        <v>16.2</v>
      </c>
      <c r="S50" s="80">
        <v>0</v>
      </c>
      <c r="T50" s="78">
        <f>SUMPRODUCT(LTA!F50:AJ50,LTA!F$101:AJ$101,LTA!F$105:AJ$105)</f>
        <v>115.96000000000001</v>
      </c>
      <c r="U50" s="78">
        <f>SUMPRODUCT(LTA!F50:AJ50,LTA!F$102:AJ$102,LTA!F$105:AJ$105)</f>
        <v>468.27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-31</v>
      </c>
      <c r="AA50" s="117">
        <f>STOA!J50</f>
        <v>3.4499999999999997</v>
      </c>
      <c r="AB50" s="117">
        <f>-STOA!P50</f>
        <v>0</v>
      </c>
      <c r="AC50">
        <f t="shared" si="0"/>
        <v>12.351117863942545</v>
      </c>
      <c r="AD50">
        <f t="shared" si="1"/>
        <v>1328.9097810854312</v>
      </c>
      <c r="AE50">
        <f>'IDT-1'!F50</f>
        <v>-37</v>
      </c>
      <c r="AF50" s="26"/>
      <c r="AG50">
        <f t="shared" si="2"/>
        <v>1291.9097810854312</v>
      </c>
      <c r="AI50" s="75">
        <f>PXIL!J50</f>
        <v>0</v>
      </c>
      <c r="AJ50" s="75">
        <f>PXIL!P50</f>
        <v>0</v>
      </c>
      <c r="AK50" s="75">
        <f>RTM_IEX!J50</f>
        <v>43.11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12.076517881896311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607.80304450447284</v>
      </c>
      <c r="P51" s="77">
        <v>74.44</v>
      </c>
      <c r="Q51" s="77">
        <v>26.513067576949783</v>
      </c>
      <c r="R51" s="80">
        <v>16.2</v>
      </c>
      <c r="S51" s="80">
        <v>0</v>
      </c>
      <c r="T51" s="78">
        <f>SUMPRODUCT(LTA!F51:AJ51,LTA!F$101:AJ$101,LTA!F$105:AJ$105)</f>
        <v>115.99000000000001</v>
      </c>
      <c r="U51" s="78">
        <f>SUMPRODUCT(LTA!F51:AJ51,LTA!F$102:AJ$102,LTA!F$105:AJ$105)</f>
        <v>468.57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-67</v>
      </c>
      <c r="AA51" s="117">
        <f>STOA!J51</f>
        <v>3.4499999999999997</v>
      </c>
      <c r="AB51" s="117">
        <f>-STOA!P51</f>
        <v>0</v>
      </c>
      <c r="AC51">
        <f t="shared" si="0"/>
        <v>12.550361687664296</v>
      </c>
      <c r="AD51">
        <f t="shared" si="1"/>
        <v>1279.0322682756548</v>
      </c>
      <c r="AE51">
        <f>'IDT-1'!F51</f>
        <v>-22</v>
      </c>
      <c r="AF51" s="26"/>
      <c r="AG51">
        <f t="shared" si="2"/>
        <v>1257.0322682756548</v>
      </c>
      <c r="AI51" s="75">
        <f>PXIL!J51</f>
        <v>0</v>
      </c>
      <c r="AJ51" s="75">
        <f>PXIL!P51</f>
        <v>0</v>
      </c>
      <c r="AK51" s="75">
        <f>RTM_IEX!J51</f>
        <v>33.54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12.076517881896311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607.82119448567278</v>
      </c>
      <c r="P52" s="77">
        <v>74.44</v>
      </c>
      <c r="Q52" s="77">
        <v>26.513067576949783</v>
      </c>
      <c r="R52" s="80">
        <v>16.2</v>
      </c>
      <c r="S52" s="80">
        <v>0</v>
      </c>
      <c r="T52" s="78">
        <f>SUMPRODUCT(LTA!F52:AJ52,LTA!F$101:AJ$101,LTA!F$105:AJ$105)</f>
        <v>115.99000000000001</v>
      </c>
      <c r="U52" s="78">
        <f>SUMPRODUCT(LTA!F52:AJ52,LTA!F$102:AJ$102,LTA!F$105:AJ$105)</f>
        <v>468.11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-108</v>
      </c>
      <c r="AA52" s="117">
        <f>STOA!J52</f>
        <v>3.4499999999999997</v>
      </c>
      <c r="AB52" s="117">
        <f>-STOA!P52</f>
        <v>0</v>
      </c>
      <c r="AC52">
        <f t="shared" si="0"/>
        <v>12.910476635908863</v>
      </c>
      <c r="AD52">
        <f t="shared" si="1"/>
        <v>1237.23030330861</v>
      </c>
      <c r="AE52">
        <f>'IDT-1'!F52</f>
        <v>0</v>
      </c>
      <c r="AF52" s="26"/>
      <c r="AG52">
        <f t="shared" si="2"/>
        <v>1237.23030330861</v>
      </c>
      <c r="AI52" s="75">
        <f>PXIL!J52</f>
        <v>0</v>
      </c>
      <c r="AJ52" s="75">
        <f>PXIL!P52</f>
        <v>0</v>
      </c>
      <c r="AK52" s="75">
        <f>RTM_IEX!J52</f>
        <v>33.54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12.076517881896311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6.796875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608.91834942646551</v>
      </c>
      <c r="P53" s="77">
        <v>74.44</v>
      </c>
      <c r="Q53" s="77">
        <v>26.513067576949783</v>
      </c>
      <c r="R53" s="80">
        <v>16.2</v>
      </c>
      <c r="S53" s="80">
        <v>0</v>
      </c>
      <c r="T53" s="78">
        <f>SUMPRODUCT(LTA!F53:AJ53,LTA!F$101:AJ$101,LTA!F$105:AJ$105)</f>
        <v>115.99000000000001</v>
      </c>
      <c r="U53" s="78">
        <f>SUMPRODUCT(LTA!F53:AJ53,LTA!F$102:AJ$102,LTA!F$105:AJ$105)</f>
        <v>466.66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-120</v>
      </c>
      <c r="AA53" s="117">
        <f>STOA!J53</f>
        <v>3.4499999999999997</v>
      </c>
      <c r="AB53" s="117">
        <f>-STOA!P53</f>
        <v>0</v>
      </c>
      <c r="AC53">
        <f t="shared" si="0"/>
        <v>13.158025629654182</v>
      </c>
      <c r="AD53">
        <f t="shared" si="1"/>
        <v>1241.0067842556573</v>
      </c>
      <c r="AE53">
        <f>'IDT-1'!F53</f>
        <v>0</v>
      </c>
      <c r="AF53" s="26"/>
      <c r="AG53">
        <f t="shared" si="2"/>
        <v>1241.0067842556573</v>
      </c>
      <c r="AI53" s="75">
        <f>PXIL!J53</f>
        <v>0</v>
      </c>
      <c r="AJ53" s="75">
        <f>PXIL!P53</f>
        <v>0</v>
      </c>
      <c r="AK53" s="75">
        <f>RTM_IEX!J53</f>
        <v>43.12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12.076517881896311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6.796875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609.03534419716391</v>
      </c>
      <c r="P54" s="77">
        <v>74.44</v>
      </c>
      <c r="Q54" s="77">
        <v>26.513067576949783</v>
      </c>
      <c r="R54" s="80">
        <v>16.2</v>
      </c>
      <c r="S54" s="80">
        <v>0</v>
      </c>
      <c r="T54" s="78">
        <f>SUMPRODUCT(LTA!F54:AJ54,LTA!F$101:AJ$101,LTA!F$105:AJ$105)</f>
        <v>114.6</v>
      </c>
      <c r="U54" s="78">
        <f>SUMPRODUCT(LTA!F54:AJ54,LTA!F$102:AJ$102,LTA!F$105:AJ$105)</f>
        <v>441.83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-160</v>
      </c>
      <c r="AA54" s="117">
        <f>STOA!J54</f>
        <v>3.4499999999999997</v>
      </c>
      <c r="AB54" s="117">
        <f>-STOA!P54</f>
        <v>0</v>
      </c>
      <c r="AC54">
        <f t="shared" si="0"/>
        <v>13.40990028452414</v>
      </c>
      <c r="AD54">
        <f t="shared" si="1"/>
        <v>1189.0219043714858</v>
      </c>
      <c r="AE54">
        <f>'IDT-1'!F54</f>
        <v>0</v>
      </c>
      <c r="AF54" s="26"/>
      <c r="AG54">
        <f t="shared" si="2"/>
        <v>1189.0219043714858</v>
      </c>
      <c r="AI54" s="75">
        <f>PXIL!J54</f>
        <v>0</v>
      </c>
      <c r="AJ54" s="75">
        <f>PXIL!P54</f>
        <v>0</v>
      </c>
      <c r="AK54" s="75">
        <f>RTM_IEX!J54</f>
        <v>57.49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12.076517881896311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6.796875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513.65820691022782</v>
      </c>
      <c r="P55" s="77">
        <v>74.44</v>
      </c>
      <c r="Q55" s="77">
        <v>26.513067576949783</v>
      </c>
      <c r="R55" s="80">
        <v>16.2</v>
      </c>
      <c r="S55" s="80">
        <v>0</v>
      </c>
      <c r="T55" s="78">
        <f>SUMPRODUCT(LTA!F55:AJ55,LTA!F$101:AJ$101,LTA!F$105:AJ$105)</f>
        <v>113.27000000000001</v>
      </c>
      <c r="U55" s="78">
        <f>SUMPRODUCT(LTA!F55:AJ55,LTA!F$102:AJ$102,LTA!F$105:AJ$105)</f>
        <v>439.1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-129</v>
      </c>
      <c r="AA55" s="117">
        <f>STOA!J55</f>
        <v>3.35</v>
      </c>
      <c r="AB55" s="117">
        <f>-STOA!P55</f>
        <v>0</v>
      </c>
      <c r="AC55">
        <f t="shared" si="0"/>
        <v>11.850498925955197</v>
      </c>
      <c r="AD55">
        <f t="shared" si="1"/>
        <v>1053.5541684431187</v>
      </c>
      <c r="AE55">
        <f>'IDT-1'!F55</f>
        <v>0</v>
      </c>
      <c r="AF55" s="26"/>
      <c r="AG55">
        <f t="shared" si="2"/>
        <v>1053.5541684431187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-11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12.076517881896311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6.796875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501.15541259901221</v>
      </c>
      <c r="P56" s="77">
        <v>74.44</v>
      </c>
      <c r="Q56" s="77">
        <v>26.513067576949783</v>
      </c>
      <c r="R56" s="80">
        <v>16.2</v>
      </c>
      <c r="S56" s="80">
        <v>0</v>
      </c>
      <c r="T56" s="78">
        <f>SUMPRODUCT(LTA!F56:AJ56,LTA!F$101:AJ$101,LTA!F$105:AJ$105)</f>
        <v>113.93</v>
      </c>
      <c r="U56" s="78">
        <f>SUMPRODUCT(LTA!F56:AJ56,LTA!F$102:AJ$102,LTA!F$105:AJ$105)</f>
        <v>435.45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-161</v>
      </c>
      <c r="AA56" s="117">
        <f>STOA!J56</f>
        <v>3.35</v>
      </c>
      <c r="AB56" s="117">
        <f>-STOA!P56</f>
        <v>0</v>
      </c>
      <c r="AC56">
        <f t="shared" si="0"/>
        <v>11.900603013982598</v>
      </c>
      <c r="AD56">
        <f t="shared" si="1"/>
        <v>1017.0112700438756</v>
      </c>
      <c r="AE56">
        <f>'IDT-1'!F56</f>
        <v>0</v>
      </c>
      <c r="AF56" s="26"/>
      <c r="AG56">
        <f t="shared" si="2"/>
        <v>1017.0112700438756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12.076517881896311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5.4372813593203402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500.70301508975598</v>
      </c>
      <c r="P57" s="77">
        <v>74.44</v>
      </c>
      <c r="Q57" s="77">
        <v>26.513067576949783</v>
      </c>
      <c r="R57" s="80">
        <v>16.2</v>
      </c>
      <c r="S57" s="80">
        <v>0</v>
      </c>
      <c r="T57" s="78">
        <f>SUMPRODUCT(LTA!F57:AJ57,LTA!F$101:AJ$101,LTA!F$105:AJ$105)</f>
        <v>114.4</v>
      </c>
      <c r="U57" s="78">
        <f>SUMPRODUCT(LTA!F57:AJ57,LTA!F$102:AJ$102,LTA!F$105:AJ$105)</f>
        <v>432.11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-127</v>
      </c>
      <c r="AA57" s="117">
        <f>STOA!J57</f>
        <v>3.35</v>
      </c>
      <c r="AB57" s="117">
        <f>-STOA!P57</f>
        <v>0</v>
      </c>
      <c r="AC57">
        <f t="shared" si="0"/>
        <v>11.557545156108523</v>
      </c>
      <c r="AD57">
        <f t="shared" si="1"/>
        <v>1046.6723367518139</v>
      </c>
      <c r="AE57">
        <f>'IDT-1'!F57</f>
        <v>0</v>
      </c>
      <c r="AF57" s="26"/>
      <c r="AG57">
        <f t="shared" si="2"/>
        <v>1046.6723367518139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12.076517881896311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5.4372813593203402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500.70918069061565</v>
      </c>
      <c r="P58" s="77">
        <v>74.44</v>
      </c>
      <c r="Q58" s="77">
        <v>26.513067576949783</v>
      </c>
      <c r="R58" s="80">
        <v>16.2</v>
      </c>
      <c r="S58" s="80">
        <v>0</v>
      </c>
      <c r="T58" s="78">
        <f>SUMPRODUCT(LTA!F58:AJ58,LTA!F$101:AJ$101,LTA!F$105:AJ$105)</f>
        <v>108.06</v>
      </c>
      <c r="U58" s="78">
        <f>SUMPRODUCT(LTA!F58:AJ58,LTA!F$102:AJ$102,LTA!F$105:AJ$105)</f>
        <v>427.45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-97</v>
      </c>
      <c r="AA58" s="117">
        <f>STOA!J58</f>
        <v>3.35</v>
      </c>
      <c r="AB58" s="117">
        <f>-STOA!P58</f>
        <v>0</v>
      </c>
      <c r="AC58">
        <f t="shared" si="0"/>
        <v>11.194455587730229</v>
      </c>
      <c r="AD58">
        <f t="shared" si="1"/>
        <v>1066.0415919210518</v>
      </c>
      <c r="AE58">
        <f>'IDT-1'!F58</f>
        <v>0</v>
      </c>
      <c r="AF58" s="26"/>
      <c r="AG58">
        <f t="shared" si="2"/>
        <v>1066.0415919210518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5.4372813593203402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500.91300322635232</v>
      </c>
      <c r="P59" s="77">
        <v>74.44</v>
      </c>
      <c r="Q59" s="77">
        <v>26.513067576949783</v>
      </c>
      <c r="R59" s="80">
        <v>16.2</v>
      </c>
      <c r="S59" s="80">
        <v>0</v>
      </c>
      <c r="T59" s="78">
        <f>SUMPRODUCT(LTA!F59:AJ59,LTA!F$101:AJ$101,LTA!F$105:AJ$105)</f>
        <v>104.94</v>
      </c>
      <c r="U59" s="78">
        <f>SUMPRODUCT(LTA!F59:AJ59,LTA!F$102:AJ$102,LTA!F$105:AJ$105)</f>
        <v>421.94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-74</v>
      </c>
      <c r="AA59" s="117">
        <f>STOA!J59</f>
        <v>3.35</v>
      </c>
      <c r="AB59" s="117">
        <f>-STOA!P59</f>
        <v>0</v>
      </c>
      <c r="AC59">
        <f t="shared" si="0"/>
        <v>10.916108293034219</v>
      </c>
      <c r="AD59">
        <f t="shared" si="1"/>
        <v>1080.8937617514844</v>
      </c>
      <c r="AE59">
        <f>'IDT-1'!F59</f>
        <v>0</v>
      </c>
      <c r="AF59" s="26"/>
      <c r="AG59">
        <f t="shared" si="2"/>
        <v>1080.8937617514844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5.4372813593203402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500.91977126089097</v>
      </c>
      <c r="P60" s="77">
        <v>74.44</v>
      </c>
      <c r="Q60" s="77">
        <v>26.513067576949783</v>
      </c>
      <c r="R60" s="80">
        <v>16.2</v>
      </c>
      <c r="S60" s="80">
        <v>0</v>
      </c>
      <c r="T60" s="78">
        <f>SUMPRODUCT(LTA!F60:AJ60,LTA!F$101:AJ$101,LTA!F$105:AJ$105)</f>
        <v>99.7</v>
      </c>
      <c r="U60" s="78">
        <f>SUMPRODUCT(LTA!F60:AJ60,LTA!F$102:AJ$102,LTA!F$105:AJ$105)</f>
        <v>415.69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-55</v>
      </c>
      <c r="AA60" s="117">
        <f>STOA!J60</f>
        <v>3.35</v>
      </c>
      <c r="AB60" s="117">
        <f>-STOA!P60</f>
        <v>0</v>
      </c>
      <c r="AC60">
        <f t="shared" si="0"/>
        <v>10.646371428816449</v>
      </c>
      <c r="AD60">
        <f t="shared" si="1"/>
        <v>1088.680266650241</v>
      </c>
      <c r="AE60">
        <f>'IDT-1'!F60</f>
        <v>0</v>
      </c>
      <c r="AF60" s="26"/>
      <c r="AG60">
        <f t="shared" si="2"/>
        <v>1088.680266650241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5.4372813593203402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584.69161454166692</v>
      </c>
      <c r="P61" s="77">
        <v>74.44</v>
      </c>
      <c r="Q61" s="77">
        <v>26.513067576949783</v>
      </c>
      <c r="R61" s="80">
        <v>16.2</v>
      </c>
      <c r="S61" s="80">
        <v>0</v>
      </c>
      <c r="T61" s="78">
        <f>SUMPRODUCT(LTA!F61:AJ61,LTA!F$101:AJ$101,LTA!F$105:AJ$105)</f>
        <v>95.08</v>
      </c>
      <c r="U61" s="78">
        <f>SUMPRODUCT(LTA!F61:AJ61,LTA!F$102:AJ$102,LTA!F$105:AJ$105)</f>
        <v>408.77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-101.81</v>
      </c>
      <c r="AA61" s="117">
        <f>STOA!J61</f>
        <v>3.35</v>
      </c>
      <c r="AB61" s="117">
        <f>-STOA!P61</f>
        <v>0</v>
      </c>
      <c r="AC61">
        <f t="shared" si="0"/>
        <v>11.697596799001239</v>
      </c>
      <c r="AD61">
        <f t="shared" si="1"/>
        <v>1113.0508845608322</v>
      </c>
      <c r="AE61">
        <f>'IDT-1'!F61</f>
        <v>0</v>
      </c>
      <c r="AF61" s="26"/>
      <c r="AG61">
        <f t="shared" si="2"/>
        <v>1113.0508845608322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5.4372813593203402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608.34691301003534</v>
      </c>
      <c r="P62" s="77">
        <v>74.44</v>
      </c>
      <c r="Q62" s="77">
        <v>26.513067576949783</v>
      </c>
      <c r="R62" s="80">
        <v>16.2</v>
      </c>
      <c r="S62" s="80">
        <v>0</v>
      </c>
      <c r="T62" s="78">
        <f>SUMPRODUCT(LTA!F62:AJ62,LTA!F$101:AJ$101,LTA!F$105:AJ$105)</f>
        <v>87.6</v>
      </c>
      <c r="U62" s="78">
        <f>SUMPRODUCT(LTA!F62:AJ62,LTA!F$102:AJ$102,LTA!F$105:AJ$105)</f>
        <v>424.3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-192</v>
      </c>
      <c r="AA62" s="117">
        <f>STOA!J62</f>
        <v>3.35</v>
      </c>
      <c r="AB62" s="117">
        <f>-STOA!P62</f>
        <v>0</v>
      </c>
      <c r="AC62">
        <f t="shared" si="0"/>
        <v>13.072473746749676</v>
      </c>
      <c r="AD62">
        <f t="shared" si="1"/>
        <v>1086.731306081452</v>
      </c>
      <c r="AE62">
        <f>'IDT-1'!F62</f>
        <v>0</v>
      </c>
      <c r="AF62" s="26"/>
      <c r="AG62">
        <f t="shared" si="2"/>
        <v>1086.731306081452</v>
      </c>
      <c r="AI62" s="75">
        <f>PXIL!J62</f>
        <v>0</v>
      </c>
      <c r="AJ62" s="75">
        <f>PXIL!P62</f>
        <v>0</v>
      </c>
      <c r="AK62" s="75">
        <f>RTM_IEX!J62</f>
        <v>33.54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5.4372813593203402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608.64995985879398</v>
      </c>
      <c r="P63" s="77">
        <v>74.44</v>
      </c>
      <c r="Q63" s="77">
        <v>26.513067576949783</v>
      </c>
      <c r="R63" s="80">
        <v>16.2</v>
      </c>
      <c r="S63" s="80">
        <v>0</v>
      </c>
      <c r="T63" s="78">
        <f>SUMPRODUCT(LTA!F63:AJ63,LTA!F$101:AJ$101,LTA!F$105:AJ$105)</f>
        <v>86.09</v>
      </c>
      <c r="U63" s="78">
        <f>SUMPRODUCT(LTA!F63:AJ63,LTA!F$102:AJ$102,LTA!F$105:AJ$105)</f>
        <v>430.83000000000004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-188</v>
      </c>
      <c r="AA63" s="117">
        <f>STOA!J63</f>
        <v>3.35</v>
      </c>
      <c r="AB63" s="117">
        <f>-STOA!P63</f>
        <v>0</v>
      </c>
      <c r="AC63">
        <f t="shared" si="0"/>
        <v>12.972220048929971</v>
      </c>
      <c r="AD63">
        <f t="shared" si="1"/>
        <v>1083.4746066280302</v>
      </c>
      <c r="AE63">
        <f>'IDT-1'!F63</f>
        <v>0</v>
      </c>
      <c r="AF63" s="26"/>
      <c r="AG63">
        <f t="shared" si="2"/>
        <v>1083.4746066280302</v>
      </c>
      <c r="AI63" s="75">
        <f>PXIL!J63</f>
        <v>0</v>
      </c>
      <c r="AJ63" s="75">
        <f>PXIL!P63</f>
        <v>0</v>
      </c>
      <c r="AK63" s="75">
        <f>RTM_IEX!J63</f>
        <v>20.86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5.4372813593203402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612.35461758986764</v>
      </c>
      <c r="P64" s="77">
        <v>74.44</v>
      </c>
      <c r="Q64" s="77">
        <v>26.513067576949783</v>
      </c>
      <c r="R64" s="80">
        <v>16.2</v>
      </c>
      <c r="S64" s="80">
        <v>0</v>
      </c>
      <c r="T64" s="78">
        <f>SUMPRODUCT(LTA!F64:AJ64,LTA!F$101:AJ$101,LTA!F$105:AJ$105)</f>
        <v>76.52000000000001</v>
      </c>
      <c r="U64" s="78">
        <f>SUMPRODUCT(LTA!F64:AJ64,LTA!F$102:AJ$102,LTA!F$105:AJ$105)</f>
        <v>426.95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-185</v>
      </c>
      <c r="AA64" s="117">
        <f>STOA!J64</f>
        <v>3.35</v>
      </c>
      <c r="AB64" s="117">
        <f>-STOA!P64</f>
        <v>0</v>
      </c>
      <c r="AC64">
        <f t="shared" si="0"/>
        <v>13.055714654396834</v>
      </c>
      <c r="AD64">
        <f t="shared" si="1"/>
        <v>1098.9057697536371</v>
      </c>
      <c r="AE64">
        <f>'IDT-1'!F64</f>
        <v>0</v>
      </c>
      <c r="AF64" s="26"/>
      <c r="AG64">
        <f t="shared" si="2"/>
        <v>1098.9057697536371</v>
      </c>
      <c r="AI64" s="75">
        <f>PXIL!J64</f>
        <v>0</v>
      </c>
      <c r="AJ64" s="75">
        <f>PXIL!P64</f>
        <v>0</v>
      </c>
      <c r="AK64" s="75">
        <f>RTM_IEX!J64</f>
        <v>43.12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5.4372813593203402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620.08800082770074</v>
      </c>
      <c r="P65" s="77">
        <v>74.44</v>
      </c>
      <c r="Q65" s="77">
        <v>26.513067576949783</v>
      </c>
      <c r="R65" s="80">
        <v>16.2</v>
      </c>
      <c r="S65" s="80">
        <v>0</v>
      </c>
      <c r="T65" s="78">
        <f>SUMPRODUCT(LTA!F65:AJ65,LTA!F$101:AJ$101,LTA!F$105:AJ$105)</f>
        <v>64.09</v>
      </c>
      <c r="U65" s="78">
        <f>SUMPRODUCT(LTA!F65:AJ65,LTA!F$102:AJ$102,LTA!F$105:AJ$105)</f>
        <v>419.2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-180</v>
      </c>
      <c r="AA65" s="117">
        <f>STOA!J65</f>
        <v>3.35</v>
      </c>
      <c r="AB65" s="117">
        <f>-STOA!P65</f>
        <v>0</v>
      </c>
      <c r="AC65">
        <f t="shared" si="0"/>
        <v>12.901793789278788</v>
      </c>
      <c r="AD65">
        <f t="shared" si="1"/>
        <v>1091.6130738565882</v>
      </c>
      <c r="AE65">
        <f>'IDT-1'!F65</f>
        <v>0</v>
      </c>
      <c r="AF65" s="26"/>
      <c r="AG65">
        <f t="shared" si="2"/>
        <v>1091.6130738565882</v>
      </c>
      <c r="AI65" s="75">
        <f>PXIL!J65</f>
        <v>0</v>
      </c>
      <c r="AJ65" s="75">
        <f>PXIL!P65</f>
        <v>0</v>
      </c>
      <c r="AK65" s="75">
        <f>RTM_IEX!J65</f>
        <v>43.12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5.4372813593203402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623.15470002127745</v>
      </c>
      <c r="P66" s="77">
        <v>74.44</v>
      </c>
      <c r="Q66" s="77">
        <v>26.513067576949783</v>
      </c>
      <c r="R66" s="80">
        <v>16.2</v>
      </c>
      <c r="S66" s="80">
        <v>0</v>
      </c>
      <c r="T66" s="78">
        <f>SUMPRODUCT(LTA!F66:AJ66,LTA!F$101:AJ$101,LTA!F$105:AJ$105)</f>
        <v>59.67</v>
      </c>
      <c r="U66" s="78">
        <f>SUMPRODUCT(LTA!F66:AJ66,LTA!F$102:AJ$102,LTA!F$105:AJ$105)</f>
        <v>413.31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-172</v>
      </c>
      <c r="AA66" s="117">
        <f>STOA!J66</f>
        <v>3.35</v>
      </c>
      <c r="AB66" s="117">
        <f>-STOA!P66</f>
        <v>0</v>
      </c>
      <c r="AC66">
        <f t="shared" si="0"/>
        <v>12.767027722004702</v>
      </c>
      <c r="AD66">
        <f t="shared" si="1"/>
        <v>1092.504539117439</v>
      </c>
      <c r="AE66">
        <f>'IDT-1'!F66</f>
        <v>0</v>
      </c>
      <c r="AF66" s="26"/>
      <c r="AG66">
        <f t="shared" si="2"/>
        <v>1092.504539117439</v>
      </c>
      <c r="AI66" s="75">
        <f>PXIL!J66</f>
        <v>0</v>
      </c>
      <c r="AJ66" s="75">
        <f>PXIL!P66</f>
        <v>0</v>
      </c>
      <c r="AK66" s="75">
        <f>RTM_IEX!J66</f>
        <v>43.12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5.4372813593203402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629.31707807855241</v>
      </c>
      <c r="P67" s="77">
        <v>74.44</v>
      </c>
      <c r="Q67" s="77">
        <v>26.513067576949783</v>
      </c>
      <c r="R67" s="80">
        <v>16.2</v>
      </c>
      <c r="S67" s="80">
        <v>0</v>
      </c>
      <c r="T67" s="78">
        <f>SUMPRODUCT(LTA!F67:AJ67,LTA!F$101:AJ$101,LTA!F$105:AJ$105)</f>
        <v>49.1</v>
      </c>
      <c r="U67" s="78">
        <f>SUMPRODUCT(LTA!F67:AJ67,LTA!F$102:AJ$102,LTA!F$105:AJ$105)</f>
        <v>406.01999999999992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-157</v>
      </c>
      <c r="AA67" s="117">
        <f>STOA!J67</f>
        <v>3.4499999999999997</v>
      </c>
      <c r="AB67" s="117">
        <f>-STOA!P67</f>
        <v>0</v>
      </c>
      <c r="AC67">
        <f t="shared" si="0"/>
        <v>12.447492736075793</v>
      </c>
      <c r="AD67">
        <f t="shared" si="1"/>
        <v>1086.6464521606431</v>
      </c>
      <c r="AE67">
        <f>'IDT-1'!F67</f>
        <v>0</v>
      </c>
      <c r="AF67" s="26"/>
      <c r="AG67">
        <f t="shared" si="2"/>
        <v>1086.6464521606431</v>
      </c>
      <c r="AI67" s="75">
        <f>PXIL!J67</f>
        <v>0</v>
      </c>
      <c r="AJ67" s="75">
        <f>PXIL!P67</f>
        <v>0</v>
      </c>
      <c r="AK67" s="75">
        <f>RTM_IEX!J67</f>
        <v>33.54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5.4372813593203402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636.72736891288423</v>
      </c>
      <c r="P68" s="77">
        <v>74.44</v>
      </c>
      <c r="Q68" s="77">
        <v>26.513067576949783</v>
      </c>
      <c r="R68" s="80">
        <v>16.38</v>
      </c>
      <c r="S68" s="80">
        <v>0</v>
      </c>
      <c r="T68" s="78">
        <f>SUMPRODUCT(LTA!F68:AJ68,LTA!F$101:AJ$101,LTA!F$105:AJ$105)</f>
        <v>38.800000000000004</v>
      </c>
      <c r="U68" s="78">
        <f>SUMPRODUCT(LTA!F68:AJ68,LTA!F$102:AJ$102,LTA!F$105:AJ$105)</f>
        <v>399.18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-147</v>
      </c>
      <c r="AA68" s="117">
        <f>STOA!J68</f>
        <v>3.4499999999999997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12.274674020195958</v>
      </c>
      <c r="AD68">
        <f t="shared" ref="AD68:AD98" si="4">SUM(B68:AB68,AI68:AR68)-AC68</f>
        <v>1087.2695617108548</v>
      </c>
      <c r="AE68">
        <f>'IDT-1'!F68</f>
        <v>0</v>
      </c>
      <c r="AF68" s="26"/>
      <c r="AG68">
        <f t="shared" ref="AG68:AG98" si="5">SUM(AD68:AF68)</f>
        <v>1087.2695617108548</v>
      </c>
      <c r="AI68" s="75">
        <f>PXIL!J68</f>
        <v>0</v>
      </c>
      <c r="AJ68" s="75">
        <f>PXIL!P68</f>
        <v>0</v>
      </c>
      <c r="AK68" s="75">
        <f>RTM_IEX!J68</f>
        <v>33.54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5.4372813593203402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646.95409481914601</v>
      </c>
      <c r="P69" s="77">
        <v>74.44</v>
      </c>
      <c r="Q69" s="77">
        <v>26.513067576949783</v>
      </c>
      <c r="R69" s="80">
        <v>11.229999999999999</v>
      </c>
      <c r="S69" s="80">
        <v>0</v>
      </c>
      <c r="T69" s="78">
        <f>SUMPRODUCT(LTA!F69:AJ69,LTA!F$101:AJ$101,LTA!F$105:AJ$105)</f>
        <v>30.770000000000003</v>
      </c>
      <c r="U69" s="78">
        <f>SUMPRODUCT(LTA!F69:AJ69,LTA!F$102:AJ$102,LTA!F$105:AJ$105)</f>
        <v>392.79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-128</v>
      </c>
      <c r="AA69" s="117">
        <f>STOA!J69</f>
        <v>3.4499999999999997</v>
      </c>
      <c r="AB69" s="117">
        <f>-STOA!P69</f>
        <v>0</v>
      </c>
      <c r="AC69">
        <f t="shared" si="3"/>
        <v>11.897224785249351</v>
      </c>
      <c r="AD69">
        <f t="shared" si="4"/>
        <v>1082.9237368520633</v>
      </c>
      <c r="AE69">
        <f>'IDT-1'!F69</f>
        <v>0</v>
      </c>
      <c r="AF69" s="26"/>
      <c r="AG69">
        <f t="shared" si="5"/>
        <v>1082.9237368520633</v>
      </c>
      <c r="AI69" s="75">
        <f>PXIL!J69</f>
        <v>0</v>
      </c>
      <c r="AJ69" s="75">
        <f>PXIL!P69</f>
        <v>0</v>
      </c>
      <c r="AK69" s="75">
        <f>RTM_IEX!J69</f>
        <v>19.16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12.076517881896311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5.4372813593203402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652.283567979346</v>
      </c>
      <c r="P70" s="77">
        <v>74.44</v>
      </c>
      <c r="Q70" s="77">
        <v>26.513067576949783</v>
      </c>
      <c r="R70" s="80">
        <v>5.7000000000000011</v>
      </c>
      <c r="S70" s="80">
        <v>0</v>
      </c>
      <c r="T70" s="78">
        <f>SUMPRODUCT(LTA!F70:AJ70,LTA!F$101:AJ$101,LTA!F$105:AJ$105)</f>
        <v>19.220000000000002</v>
      </c>
      <c r="U70" s="78">
        <f>SUMPRODUCT(LTA!F70:AJ70,LTA!F$102:AJ$102,LTA!F$105:AJ$105)</f>
        <v>388.68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-53</v>
      </c>
      <c r="AA70" s="117">
        <f>STOA!J70</f>
        <v>3.4499999999999997</v>
      </c>
      <c r="AB70" s="117">
        <f>-STOA!P70</f>
        <v>0</v>
      </c>
      <c r="AC70">
        <f t="shared" si="3"/>
        <v>11.019016584894462</v>
      </c>
      <c r="AD70">
        <f t="shared" si="4"/>
        <v>1134.6714182126182</v>
      </c>
      <c r="AE70">
        <f>'IDT-1'!F70</f>
        <v>-50</v>
      </c>
      <c r="AF70" s="26"/>
      <c r="AG70">
        <f t="shared" si="5"/>
        <v>1084.6714182126182</v>
      </c>
      <c r="AI70" s="75">
        <f>PXIL!J70</f>
        <v>0</v>
      </c>
      <c r="AJ70" s="75">
        <f>PXIL!P70</f>
        <v>0</v>
      </c>
      <c r="AK70" s="75">
        <f>RTM_IEX!J70</f>
        <v>10.89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5.4372813593203402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666.71489201023439</v>
      </c>
      <c r="P71" s="77">
        <v>74.44</v>
      </c>
      <c r="Q71" s="77">
        <v>26.513067576949783</v>
      </c>
      <c r="R71" s="80">
        <v>1.98</v>
      </c>
      <c r="S71" s="80">
        <v>0</v>
      </c>
      <c r="T71" s="78">
        <f>SUMPRODUCT(LTA!F71:AJ71,LTA!F$101:AJ$101,LTA!F$105:AJ$105)</f>
        <v>12.63</v>
      </c>
      <c r="U71" s="78">
        <f>SUMPRODUCT(LTA!F71:AJ71,LTA!F$102:AJ$102,LTA!F$105:AJ$105)</f>
        <v>384.46000000000004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-3</v>
      </c>
      <c r="AA71" s="117">
        <f>STOA!J71</f>
        <v>3.4499999999999997</v>
      </c>
      <c r="AB71" s="117">
        <f>-STOA!P71</f>
        <v>0</v>
      </c>
      <c r="AC71">
        <f t="shared" si="3"/>
        <v>10.528393860256514</v>
      </c>
      <c r="AD71">
        <f t="shared" si="4"/>
        <v>1179.8533649681444</v>
      </c>
      <c r="AE71">
        <f>'IDT-1'!F71</f>
        <v>-95</v>
      </c>
      <c r="AF71" s="26"/>
      <c r="AG71">
        <f t="shared" si="5"/>
        <v>1084.8533649681444</v>
      </c>
      <c r="AI71" s="75">
        <f>PXIL!J71</f>
        <v>0</v>
      </c>
      <c r="AJ71" s="75">
        <f>PXIL!P71</f>
        <v>0</v>
      </c>
      <c r="AK71" s="75">
        <f>RTM_IEX!J71</f>
        <v>5.68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5.4372813593203402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687.52886667333416</v>
      </c>
      <c r="P72" s="77">
        <v>74.44</v>
      </c>
      <c r="Q72" s="77">
        <v>26.513067576949783</v>
      </c>
      <c r="R72" s="80">
        <v>0.31054545454545457</v>
      </c>
      <c r="S72" s="80">
        <v>0</v>
      </c>
      <c r="T72" s="78">
        <f>SUMPRODUCT(LTA!F72:AJ72,LTA!F$101:AJ$101,LTA!F$105:AJ$105)</f>
        <v>6.5</v>
      </c>
      <c r="U72" s="78">
        <f>SUMPRODUCT(LTA!F72:AJ72,LTA!F$102:AJ$102,LTA!F$105:AJ$105)</f>
        <v>384.69000000000005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3.4499999999999997</v>
      </c>
      <c r="AB72" s="117">
        <f>-STOA!P72</f>
        <v>0</v>
      </c>
      <c r="AC72">
        <f t="shared" si="3"/>
        <v>10.568327254725206</v>
      </c>
      <c r="AD72">
        <f t="shared" si="4"/>
        <v>1190.3779516913207</v>
      </c>
      <c r="AE72">
        <f>'IDT-1'!F72</f>
        <v>-83.341999999999999</v>
      </c>
      <c r="AF72" s="26"/>
      <c r="AG72">
        <f t="shared" si="5"/>
        <v>1107.0359516913206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5.4372813593203402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716.26722474383416</v>
      </c>
      <c r="P73" s="77">
        <v>74.44</v>
      </c>
      <c r="Q73" s="77">
        <v>26.513067576949783</v>
      </c>
      <c r="R73" s="80">
        <v>0</v>
      </c>
      <c r="S73" s="80">
        <v>0</v>
      </c>
      <c r="T73" s="78">
        <f>SUMPRODUCT(LTA!F73:AJ73,LTA!F$101:AJ$101,LTA!F$105:AJ$105)</f>
        <v>3.43</v>
      </c>
      <c r="U73" s="78">
        <f>SUMPRODUCT(LTA!F73:AJ73,LTA!F$102:AJ$102,LTA!F$105:AJ$105)</f>
        <v>387.30000000000007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3.4499999999999997</v>
      </c>
      <c r="AB73" s="117">
        <f>-STOA!P73</f>
        <v>0</v>
      </c>
      <c r="AC73">
        <f t="shared" si="3"/>
        <v>10.814444005745607</v>
      </c>
      <c r="AD73">
        <f t="shared" si="4"/>
        <v>1218.0996475562551</v>
      </c>
      <c r="AE73">
        <f>'IDT-1'!F73</f>
        <v>-85.656999999999996</v>
      </c>
      <c r="AF73" s="26"/>
      <c r="AG73">
        <f t="shared" si="5"/>
        <v>1132.4426475562552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12.074453736174803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5.4372813593203402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736.95489636854029</v>
      </c>
      <c r="P74" s="77">
        <v>74.44</v>
      </c>
      <c r="Q74" s="77">
        <v>26.513067576949783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391.51000000000005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3.4499999999999997</v>
      </c>
      <c r="AB74" s="117">
        <f>-STOA!P74</f>
        <v>0</v>
      </c>
      <c r="AC74">
        <f t="shared" si="3"/>
        <v>11.015045351560671</v>
      </c>
      <c r="AD74">
        <f t="shared" si="4"/>
        <v>1240.6946536894245</v>
      </c>
      <c r="AE74">
        <f>'IDT-1'!F74</f>
        <v>-94.454999999999998</v>
      </c>
      <c r="AF74" s="26"/>
      <c r="AG74">
        <f t="shared" si="5"/>
        <v>1146.2396536894246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5.4372813593203402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735.69699135307292</v>
      </c>
      <c r="P75" s="77">
        <v>74.44</v>
      </c>
      <c r="Q75" s="77">
        <v>26.513067576949783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393.98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-90</v>
      </c>
      <c r="AA75" s="117">
        <f>STOA!J75</f>
        <v>3.48</v>
      </c>
      <c r="AB75" s="117">
        <f>-STOA!P75</f>
        <v>0</v>
      </c>
      <c r="AC75">
        <f t="shared" si="3"/>
        <v>11.902939139050618</v>
      </c>
      <c r="AD75">
        <f t="shared" si="4"/>
        <v>1139.8159684553909</v>
      </c>
      <c r="AE75">
        <f>'IDT-1'!F75</f>
        <v>0</v>
      </c>
      <c r="AF75" s="26"/>
      <c r="AG75">
        <f t="shared" si="5"/>
        <v>1139.8159684553909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5.4372813593203402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733.7150073299083</v>
      </c>
      <c r="P76" s="77">
        <v>74.44</v>
      </c>
      <c r="Q76" s="77">
        <v>26.513067576949783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394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-95</v>
      </c>
      <c r="AA76" s="117">
        <f>STOA!J76</f>
        <v>3.48</v>
      </c>
      <c r="AB76" s="117">
        <f>-STOA!P76</f>
        <v>0</v>
      </c>
      <c r="AC76">
        <f t="shared" si="3"/>
        <v>11.912308062213356</v>
      </c>
      <c r="AD76">
        <f t="shared" si="4"/>
        <v>1134.8446155090633</v>
      </c>
      <c r="AE76">
        <f>'IDT-1'!F76</f>
        <v>0</v>
      </c>
      <c r="AF76" s="26"/>
      <c r="AG76">
        <f t="shared" si="5"/>
        <v>1134.8446155090633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-8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5.4372813593203402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733.40179957472492</v>
      </c>
      <c r="P77" s="77">
        <v>74.44</v>
      </c>
      <c r="Q77" s="77">
        <v>26.513067576949783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394.35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-105</v>
      </c>
      <c r="AA77" s="117">
        <f>STOA!J77</f>
        <v>3.48</v>
      </c>
      <c r="AB77" s="117">
        <f>-STOA!P77</f>
        <v>0</v>
      </c>
      <c r="AC77">
        <f t="shared" si="3"/>
        <v>11.930388089012132</v>
      </c>
      <c r="AD77">
        <f t="shared" si="4"/>
        <v>1132.8633277270812</v>
      </c>
      <c r="AE77">
        <f>'IDT-1'!F77</f>
        <v>0</v>
      </c>
      <c r="AF77" s="26"/>
      <c r="AG77">
        <f t="shared" si="5"/>
        <v>1132.8633277270812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5.4372813593203402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730.56905133287</v>
      </c>
      <c r="P78" s="77">
        <v>74.44</v>
      </c>
      <c r="Q78" s="77">
        <v>26.513067576949783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394.46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-109</v>
      </c>
      <c r="AA78" s="117">
        <f>STOA!J78</f>
        <v>3.48</v>
      </c>
      <c r="AB78" s="117">
        <f>-STOA!P78</f>
        <v>0</v>
      </c>
      <c r="AC78">
        <f t="shared" si="3"/>
        <v>11.941940414572588</v>
      </c>
      <c r="AD78">
        <f t="shared" si="4"/>
        <v>1126.1290271596658</v>
      </c>
      <c r="AE78">
        <f>'IDT-1'!F78</f>
        <v>0</v>
      </c>
      <c r="AF78" s="26"/>
      <c r="AG78">
        <f t="shared" si="5"/>
        <v>1126.1290271596658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6.5272802998750521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721.33452552923904</v>
      </c>
      <c r="P79" s="77">
        <v>74.44</v>
      </c>
      <c r="Q79" s="77">
        <v>26.513067576949783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394.40000000000003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-108</v>
      </c>
      <c r="AA79" s="117">
        <f>STOA!J79</f>
        <v>3.56</v>
      </c>
      <c r="AB79" s="117">
        <f>-STOA!P79</f>
        <v>0</v>
      </c>
      <c r="AC79">
        <f t="shared" si="3"/>
        <v>11.994738363488253</v>
      </c>
      <c r="AD79">
        <f t="shared" si="4"/>
        <v>1103.951702347674</v>
      </c>
      <c r="AE79">
        <f>'IDT-1'!F79</f>
        <v>0</v>
      </c>
      <c r="AF79" s="26"/>
      <c r="AG79">
        <f t="shared" si="5"/>
        <v>1103.951702347674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-15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6.5272802998750521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690.98618178263462</v>
      </c>
      <c r="P80" s="77">
        <v>74.44</v>
      </c>
      <c r="Q80" s="77">
        <v>26.513067576949783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394.29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-81</v>
      </c>
      <c r="AA80" s="117">
        <f>STOA!J80</f>
        <v>3.56</v>
      </c>
      <c r="AB80" s="117">
        <f>-STOA!P80</f>
        <v>0</v>
      </c>
      <c r="AC80">
        <f t="shared" si="3"/>
        <v>11.48699549541886</v>
      </c>
      <c r="AD80">
        <f t="shared" si="4"/>
        <v>1101.001101469139</v>
      </c>
      <c r="AE80">
        <f>'IDT-1'!F80</f>
        <v>-23</v>
      </c>
      <c r="AF80" s="26"/>
      <c r="AG80">
        <f t="shared" si="5"/>
        <v>1078.001101469139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6.5272802998750521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674.8822670690389</v>
      </c>
      <c r="P81" s="77">
        <v>74.44</v>
      </c>
      <c r="Q81" s="77">
        <v>26.513067576949783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394.32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-51</v>
      </c>
      <c r="AA81" s="117">
        <f>STOA!J81</f>
        <v>3.56</v>
      </c>
      <c r="AB81" s="117">
        <f>-STOA!P81</f>
        <v>0</v>
      </c>
      <c r="AC81">
        <f t="shared" si="3"/>
        <v>11.034810582662383</v>
      </c>
      <c r="AD81">
        <f t="shared" si="4"/>
        <v>1120.3793716682997</v>
      </c>
      <c r="AE81">
        <f>'IDT-1'!F81</f>
        <v>-53</v>
      </c>
      <c r="AF81" s="26"/>
      <c r="AG81">
        <f t="shared" si="5"/>
        <v>1067.3793716682997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6.5272802998750521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660.95683822763442</v>
      </c>
      <c r="P82" s="77">
        <v>74.44</v>
      </c>
      <c r="Q82" s="77">
        <v>26.513067576949783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394.3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-48</v>
      </c>
      <c r="AA82" s="117">
        <f>STOA!J82</f>
        <v>3.56</v>
      </c>
      <c r="AB82" s="117">
        <f>-STOA!P82</f>
        <v>0</v>
      </c>
      <c r="AC82">
        <f t="shared" si="3"/>
        <v>10.885456426291436</v>
      </c>
      <c r="AD82">
        <f t="shared" si="4"/>
        <v>1109.5832969832661</v>
      </c>
      <c r="AE82">
        <f>'IDT-1'!F82</f>
        <v>-70</v>
      </c>
      <c r="AF82" s="26"/>
      <c r="AG82">
        <f t="shared" si="5"/>
        <v>1039.5832969832661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58.712717929725471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639.77294320966041</v>
      </c>
      <c r="P83" s="77">
        <v>74.44</v>
      </c>
      <c r="Q83" s="77">
        <v>26.513067576949783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394.32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-63</v>
      </c>
      <c r="AA83" s="117">
        <f>STOA!J83</f>
        <v>3.56</v>
      </c>
      <c r="AB83" s="117">
        <f>-STOA!P83</f>
        <v>0</v>
      </c>
      <c r="AC83">
        <f t="shared" si="3"/>
        <v>11.202836638886925</v>
      </c>
      <c r="AD83">
        <f t="shared" si="4"/>
        <v>1135.287459382547</v>
      </c>
      <c r="AE83">
        <f>'IDT-1'!F83</f>
        <v>-71</v>
      </c>
      <c r="AF83" s="26"/>
      <c r="AG83">
        <f t="shared" si="5"/>
        <v>1064.287459382547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58.712717929725471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625.93726447186725</v>
      </c>
      <c r="P84" s="77">
        <v>74.44</v>
      </c>
      <c r="Q84" s="77">
        <v>26.513067576949783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394.40000000000003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-83</v>
      </c>
      <c r="AA84" s="117">
        <f>STOA!J84</f>
        <v>3.56</v>
      </c>
      <c r="AB84" s="117">
        <f>-STOA!P84</f>
        <v>0</v>
      </c>
      <c r="AC84">
        <f t="shared" si="3"/>
        <v>11.259349216438251</v>
      </c>
      <c r="AD84">
        <f t="shared" si="4"/>
        <v>1101.4752680672025</v>
      </c>
      <c r="AE84">
        <f>'IDT-1'!F84</f>
        <v>-79</v>
      </c>
      <c r="AF84" s="26"/>
      <c r="AG84">
        <f t="shared" si="5"/>
        <v>1022.4752680672025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58.712717929725471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613.37590821986214</v>
      </c>
      <c r="P85" s="77">
        <v>74.44</v>
      </c>
      <c r="Q85" s="77">
        <v>26.513067576949783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394.43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-120</v>
      </c>
      <c r="AA85" s="117">
        <f>STOA!J85</f>
        <v>3.56</v>
      </c>
      <c r="AB85" s="117">
        <f>-STOA!P85</f>
        <v>0</v>
      </c>
      <c r="AC85">
        <f t="shared" si="3"/>
        <v>11.743907825407694</v>
      </c>
      <c r="AD85">
        <f t="shared" si="4"/>
        <v>1021.459353206228</v>
      </c>
      <c r="AE85">
        <f>'IDT-1'!F85</f>
        <v>-71</v>
      </c>
      <c r="AF85" s="26"/>
      <c r="AG85">
        <f t="shared" si="5"/>
        <v>950.459353206228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58.712717929725471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613.37590821986214</v>
      </c>
      <c r="P86" s="77">
        <v>74.44</v>
      </c>
      <c r="Q86" s="77">
        <v>26.513067576949783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373.23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-197.99</v>
      </c>
      <c r="AA86" s="117">
        <f>STOA!J86</f>
        <v>3.56</v>
      </c>
      <c r="AB86" s="117">
        <f>-STOA!P86</f>
        <v>0</v>
      </c>
      <c r="AC86">
        <f t="shared" si="3"/>
        <v>12.116581078030777</v>
      </c>
      <c r="AD86">
        <f t="shared" si="4"/>
        <v>936.89667995360492</v>
      </c>
      <c r="AE86">
        <f>'IDT-1'!F86</f>
        <v>-36.905000000000001</v>
      </c>
      <c r="AF86" s="26"/>
      <c r="AG86">
        <f t="shared" si="5"/>
        <v>899.99167995360494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622.43721838862541</v>
      </c>
      <c r="P87" s="77">
        <v>74.44</v>
      </c>
      <c r="Q87" s="77">
        <v>26.513067576949783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349.69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-252</v>
      </c>
      <c r="AA87" s="117">
        <f>STOA!J87</f>
        <v>3.56</v>
      </c>
      <c r="AB87" s="117">
        <f>-STOA!P87</f>
        <v>0</v>
      </c>
      <c r="AC87">
        <f t="shared" si="3"/>
        <v>12.46867627498966</v>
      </c>
      <c r="AD87">
        <f t="shared" si="4"/>
        <v>868.05589492540923</v>
      </c>
      <c r="AE87">
        <f>'IDT-1'!F87</f>
        <v>-19.029</v>
      </c>
      <c r="AF87" s="26"/>
      <c r="AG87">
        <f t="shared" si="5"/>
        <v>849.02689492540924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574.79131809945238</v>
      </c>
      <c r="P88" s="77">
        <v>74.44</v>
      </c>
      <c r="Q88" s="77">
        <v>26.513067576949783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349.90999999999997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-177.75</v>
      </c>
      <c r="AA88" s="117">
        <f>STOA!J88</f>
        <v>3.56</v>
      </c>
      <c r="AB88" s="117">
        <f>-STOA!P88</f>
        <v>0</v>
      </c>
      <c r="AC88">
        <f t="shared" si="3"/>
        <v>11.791643122420725</v>
      </c>
      <c r="AD88">
        <f t="shared" si="4"/>
        <v>850.55702778880527</v>
      </c>
      <c r="AE88">
        <f>'IDT-1'!F88</f>
        <v>-10.956</v>
      </c>
      <c r="AF88" s="26"/>
      <c r="AG88">
        <f t="shared" si="5"/>
        <v>839.60102778880525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-60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54.252711008945077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530.06565809723372</v>
      </c>
      <c r="P89" s="77">
        <v>74.44</v>
      </c>
      <c r="Q89" s="77">
        <v>26.513067576949783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350.01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-137</v>
      </c>
      <c r="AA89" s="117">
        <f>STOA!J89</f>
        <v>3.56</v>
      </c>
      <c r="AB89" s="117">
        <f>-STOA!P89</f>
        <v>0</v>
      </c>
      <c r="AC89">
        <f t="shared" si="3"/>
        <v>11.175468107412781</v>
      </c>
      <c r="AD89">
        <f t="shared" si="4"/>
        <v>822.83753588081413</v>
      </c>
      <c r="AE89">
        <f>'IDT-1'!F89</f>
        <v>0</v>
      </c>
      <c r="AF89" s="26"/>
      <c r="AG89">
        <f t="shared" si="5"/>
        <v>822.83753588081413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-80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12.176323814804547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54.252711008945077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472.7681403425658</v>
      </c>
      <c r="P90" s="77">
        <v>74.44</v>
      </c>
      <c r="Q90" s="77">
        <v>26.513067576949783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350.2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-146</v>
      </c>
      <c r="AA90" s="117">
        <f>STOA!J90</f>
        <v>3.56</v>
      </c>
      <c r="AB90" s="117">
        <f>-STOA!P90</f>
        <v>0</v>
      </c>
      <c r="AC90">
        <f t="shared" si="3"/>
        <v>10.30896058004711</v>
      </c>
      <c r="AD90">
        <f t="shared" si="4"/>
        <v>807.601282163218</v>
      </c>
      <c r="AE90">
        <f>'IDT-1'!F90</f>
        <v>0</v>
      </c>
      <c r="AF90" s="26"/>
      <c r="AG90">
        <f t="shared" si="5"/>
        <v>807.601282163218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-30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12.176323814804547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54.252711008945077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473.80077986558371</v>
      </c>
      <c r="P91" s="77">
        <v>74.44</v>
      </c>
      <c r="Q91" s="77">
        <v>26.513067576949783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350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-153</v>
      </c>
      <c r="AA91" s="117">
        <f>STOA!J91</f>
        <v>3.58</v>
      </c>
      <c r="AB91" s="117">
        <f>-STOA!P91</f>
        <v>0</v>
      </c>
      <c r="AC91">
        <f t="shared" si="3"/>
        <v>10.289829425283081</v>
      </c>
      <c r="AD91">
        <f t="shared" si="4"/>
        <v>811.47305284100014</v>
      </c>
      <c r="AE91">
        <f>'IDT-1'!F91</f>
        <v>0</v>
      </c>
      <c r="AF91" s="26"/>
      <c r="AG91">
        <f t="shared" si="5"/>
        <v>811.47305284100014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12.176323814804547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54.252711008945077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472.32286035868026</v>
      </c>
      <c r="P92" s="77">
        <v>74.44</v>
      </c>
      <c r="Q92" s="77">
        <v>26.513067576949783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349.98999999999995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-173</v>
      </c>
      <c r="AA92" s="117">
        <f>STOA!J92</f>
        <v>3.58</v>
      </c>
      <c r="AB92" s="117">
        <f>-STOA!P92</f>
        <v>0</v>
      </c>
      <c r="AC92">
        <f t="shared" si="3"/>
        <v>10.454298284066237</v>
      </c>
      <c r="AD92">
        <f t="shared" si="4"/>
        <v>789.82066447531327</v>
      </c>
      <c r="AE92">
        <f>'IDT-1'!F92</f>
        <v>0</v>
      </c>
      <c r="AF92" s="26"/>
      <c r="AG92">
        <f t="shared" si="5"/>
        <v>789.82066447531327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12.176323814804547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54.252711008945077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467.55674259032435</v>
      </c>
      <c r="P93" s="77">
        <v>74.44</v>
      </c>
      <c r="Q93" s="77">
        <v>26.513067576949783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350.21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-191</v>
      </c>
      <c r="AA93" s="117">
        <f>STOA!J93</f>
        <v>3.58</v>
      </c>
      <c r="AB93" s="117">
        <f>-STOA!P93</f>
        <v>0</v>
      </c>
      <c r="AC93">
        <f t="shared" si="3"/>
        <v>10.618489380715198</v>
      </c>
      <c r="AD93">
        <f t="shared" si="4"/>
        <v>762.11035561030849</v>
      </c>
      <c r="AE93">
        <f>'IDT-1'!F93</f>
        <v>0</v>
      </c>
      <c r="AF93" s="26"/>
      <c r="AG93">
        <f t="shared" si="5"/>
        <v>762.11035561030849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12.176323814804547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54.252711008945077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467.60349438065231</v>
      </c>
      <c r="P94" s="77">
        <v>74.44</v>
      </c>
      <c r="Q94" s="77">
        <v>26.513067576949783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350.34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-210</v>
      </c>
      <c r="AA94" s="117">
        <f>STOA!J94</f>
        <v>3.58</v>
      </c>
      <c r="AB94" s="117">
        <f>-STOA!P94</f>
        <v>0</v>
      </c>
      <c r="AC94">
        <f t="shared" si="3"/>
        <v>10.788729219391797</v>
      </c>
      <c r="AD94">
        <f t="shared" si="4"/>
        <v>743.11686756196002</v>
      </c>
      <c r="AE94">
        <f>'IDT-1'!F94</f>
        <v>0</v>
      </c>
      <c r="AF94" s="26"/>
      <c r="AG94">
        <f t="shared" si="5"/>
        <v>743.11686756196002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12.176323814804547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54.252711008945077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386.68149980952796</v>
      </c>
      <c r="P95" s="77">
        <v>38.329999999999991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350.68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-101</v>
      </c>
      <c r="AA95" s="117">
        <f>STOA!J95</f>
        <v>3.58</v>
      </c>
      <c r="AB95" s="117">
        <f>-STOA!P95</f>
        <v>0</v>
      </c>
      <c r="AC95">
        <f t="shared" si="3"/>
        <v>8.5839141349584764</v>
      </c>
      <c r="AD95">
        <f t="shared" si="4"/>
        <v>723.78662049831905</v>
      </c>
      <c r="AE95">
        <f>'IDT-1'!F95</f>
        <v>0</v>
      </c>
      <c r="AF95" s="26"/>
      <c r="AG95">
        <f t="shared" si="5"/>
        <v>723.78662049831905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12.176323814804547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54.252711008945077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391.36298330477564</v>
      </c>
      <c r="P96" s="77">
        <v>38.330000000000005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351.03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-124</v>
      </c>
      <c r="AA96" s="117">
        <f>STOA!J96</f>
        <v>3.58</v>
      </c>
      <c r="AB96" s="117">
        <f>-STOA!P96</f>
        <v>0</v>
      </c>
      <c r="AC96">
        <f t="shared" si="3"/>
        <v>8.8323881227271475</v>
      </c>
      <c r="AD96">
        <f t="shared" si="4"/>
        <v>705.5696300057981</v>
      </c>
      <c r="AE96">
        <f>'IDT-1'!F96</f>
        <v>0</v>
      </c>
      <c r="AF96" s="26"/>
      <c r="AG96">
        <f t="shared" si="5"/>
        <v>705.5696300057981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12.176323814804547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54.252711008945077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389.97089520772283</v>
      </c>
      <c r="P97" s="77">
        <v>38.330000000000005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346.71999999999997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-142</v>
      </c>
      <c r="AA97" s="117">
        <f>STOA!J97</f>
        <v>3.58</v>
      </c>
      <c r="AB97" s="117">
        <f>-STOA!P97</f>
        <v>0</v>
      </c>
      <c r="AC97">
        <f t="shared" si="3"/>
        <v>8.9420160428725985</v>
      </c>
      <c r="AD97">
        <f t="shared" si="4"/>
        <v>681.75791398859985</v>
      </c>
      <c r="AE97">
        <f>'IDT-1'!F97</f>
        <v>0</v>
      </c>
      <c r="AF97" s="26"/>
      <c r="AG97">
        <f t="shared" si="5"/>
        <v>681.75791398859985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12.176323814804547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54.252711008945077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391.92811559752016</v>
      </c>
      <c r="P98" s="77">
        <v>38.330000000000005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346.76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-159</v>
      </c>
      <c r="AA98" s="117">
        <f>STOA!J98</f>
        <v>3.58</v>
      </c>
      <c r="AB98" s="117">
        <f>-STOA!P98</f>
        <v>0</v>
      </c>
      <c r="AC98">
        <f t="shared" si="3"/>
        <v>9.1105197501801367</v>
      </c>
      <c r="AD98">
        <f t="shared" si="4"/>
        <v>666.58663067108967</v>
      </c>
      <c r="AE98">
        <f>'IDT-1'!F98</f>
        <v>0</v>
      </c>
      <c r="AF98" s="26"/>
      <c r="AG98">
        <f t="shared" si="5"/>
        <v>666.58663067108967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0.28654050214381593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0.56833836155966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13.513664204259502</v>
      </c>
      <c r="P99" s="77">
        <f t="shared" si="6"/>
        <v>1.5549124999999979</v>
      </c>
      <c r="Q99" s="77">
        <f t="shared" si="6"/>
        <v>0.51383368259662199</v>
      </c>
      <c r="R99" s="80">
        <f>SUM(R3:R98)/4000</f>
        <v>0.16779327361853838</v>
      </c>
      <c r="S99" s="80">
        <f t="shared" si="6"/>
        <v>0</v>
      </c>
      <c r="T99" s="78">
        <f t="shared" si="6"/>
        <v>0.79122499999999996</v>
      </c>
      <c r="U99" s="78">
        <f t="shared" si="6"/>
        <v>8.5293150000000004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-2.6882449999999998</v>
      </c>
      <c r="AA99" s="117">
        <f t="shared" si="6"/>
        <v>8.3959999999999924E-2</v>
      </c>
      <c r="AB99" s="117">
        <f t="shared" si="6"/>
        <v>0</v>
      </c>
      <c r="AC99">
        <f t="shared" si="6"/>
        <v>0.25766781377249337</v>
      </c>
      <c r="AD99">
        <f t="shared" si="6"/>
        <v>22.968927210405642</v>
      </c>
      <c r="AE99">
        <f t="shared" si="6"/>
        <v>-0.62044825000000015</v>
      </c>
      <c r="AG99">
        <f t="shared" si="6"/>
        <v>22.348478960405643</v>
      </c>
      <c r="AI99">
        <f t="shared" si="6"/>
        <v>0</v>
      </c>
      <c r="AJ99">
        <f t="shared" si="6"/>
        <v>0</v>
      </c>
      <c r="AK99">
        <f t="shared" si="6"/>
        <v>0.22375749999999997</v>
      </c>
      <c r="AL99">
        <f t="shared" si="6"/>
        <v>-0.31850000000000001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2.1004158580537844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84.706530803595314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0.95240515617688459</v>
      </c>
      <c r="AD3">
        <f>SUM(B3:AB3,AI3:AR3)-AC3</f>
        <v>107.27545350028727</v>
      </c>
      <c r="AE3">
        <f>'IDT-1'!E3</f>
        <v>0</v>
      </c>
      <c r="AF3" s="26"/>
      <c r="AG3">
        <f>SUM(AD3:AF3)+AT3</f>
        <v>107.27545350028727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2.1004158580537844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84.73113512887312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0.95262167423932931</v>
      </c>
      <c r="AD4">
        <f t="shared" ref="AD4:AD67" si="1">SUM(B4:AB4,AI4:AR4)-AC4</f>
        <v>107.29984130750263</v>
      </c>
      <c r="AE4">
        <f>'IDT-1'!E4</f>
        <v>0</v>
      </c>
      <c r="AF4" s="26"/>
      <c r="AG4">
        <f t="shared" ref="AG4:AG67" si="2">SUM(AD4:AF4)+AT4</f>
        <v>107.29984130750263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2.1004158580537844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84.981147803595306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0.95482178577688448</v>
      </c>
      <c r="AD5">
        <f t="shared" si="1"/>
        <v>107.54765387068726</v>
      </c>
      <c r="AE5">
        <f>'IDT-1'!E5</f>
        <v>0</v>
      </c>
      <c r="AF5" s="26"/>
      <c r="AG5">
        <f t="shared" si="2"/>
        <v>107.54765387068726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2.1004158580537844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85.081135128873115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0.95570167423932928</v>
      </c>
      <c r="AD6">
        <f t="shared" si="1"/>
        <v>107.64676130750262</v>
      </c>
      <c r="AE6">
        <f>'IDT-1'!E6</f>
        <v>0</v>
      </c>
      <c r="AF6" s="26"/>
      <c r="AG6">
        <f t="shared" si="2"/>
        <v>107.64676130750262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2.1004158580537844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18.210909999500274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85.101046356335786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0.94276487548223076</v>
      </c>
      <c r="AD7">
        <f t="shared" si="1"/>
        <v>106.18960733840763</v>
      </c>
      <c r="AE7">
        <f>'IDT-1'!E7</f>
        <v>0</v>
      </c>
      <c r="AF7" s="26"/>
      <c r="AG7">
        <f t="shared" si="2"/>
        <v>106.18960733840763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2.1004158580537844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18.210909999500274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85.101033681613629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1.2978898648324884</v>
      </c>
      <c r="AD8">
        <f t="shared" si="1"/>
        <v>65.834469674335196</v>
      </c>
      <c r="AE8">
        <f>'IDT-1'!E8</f>
        <v>0</v>
      </c>
      <c r="AF8" s="26"/>
      <c r="AG8">
        <f t="shared" si="2"/>
        <v>65.834469674335196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2.1004158580537844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18.210909999500274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85.091028364144876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0.94267671715095069</v>
      </c>
      <c r="AD9">
        <f t="shared" si="1"/>
        <v>106.179677504548</v>
      </c>
      <c r="AE9">
        <f>'IDT-1'!E9</f>
        <v>0</v>
      </c>
      <c r="AF9" s="26"/>
      <c r="AG9">
        <f t="shared" si="2"/>
        <v>106.179677504548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2.1004158580537844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18.210909999500274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85.09101568942269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0.94267660561339539</v>
      </c>
      <c r="AD10">
        <f t="shared" si="1"/>
        <v>106.17966494136334</v>
      </c>
      <c r="AE10">
        <f>'IDT-1'!E10</f>
        <v>0</v>
      </c>
      <c r="AF10" s="26"/>
      <c r="AG10">
        <f t="shared" si="2"/>
        <v>106.17966494136334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2.1004158580537844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18.210909999500274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85.091028364144876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0.94267671715095069</v>
      </c>
      <c r="AD11">
        <f t="shared" si="1"/>
        <v>106.179677504548</v>
      </c>
      <c r="AE11">
        <f>'IDT-1'!E11</f>
        <v>0</v>
      </c>
      <c r="AF11" s="26"/>
      <c r="AG11">
        <f t="shared" si="2"/>
        <v>106.179677504548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2.1004158580537844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18.210909999500274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85.09101568942269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0.94267660561339539</v>
      </c>
      <c r="AD12">
        <f t="shared" si="1"/>
        <v>106.17966494136334</v>
      </c>
      <c r="AE12">
        <f>'IDT-1'!E12</f>
        <v>0</v>
      </c>
      <c r="AF12" s="26"/>
      <c r="AG12">
        <f t="shared" si="2"/>
        <v>106.17966494136334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2.1004158580537844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18.210909999500274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85.091028364144876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1.2978018180387636</v>
      </c>
      <c r="AD13">
        <f t="shared" si="1"/>
        <v>65.824552403660178</v>
      </c>
      <c r="AE13">
        <f>'IDT-1'!E13</f>
        <v>0</v>
      </c>
      <c r="AF13" s="26"/>
      <c r="AG13">
        <f t="shared" si="2"/>
        <v>65.824552403660178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-40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2.1004158580537844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18.210909999500274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85.09101568942269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0.94267660561339539</v>
      </c>
      <c r="AD14">
        <f t="shared" si="1"/>
        <v>106.17966494136334</v>
      </c>
      <c r="AE14">
        <f>'IDT-1'!E14</f>
        <v>0</v>
      </c>
      <c r="AF14" s="26"/>
      <c r="AG14">
        <f t="shared" si="2"/>
        <v>106.17966494136334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2.1004158580537844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18.210909999500274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83.033533364144887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0.92457076115095083</v>
      </c>
      <c r="AD15">
        <f t="shared" si="1"/>
        <v>104.14028846054801</v>
      </c>
      <c r="AE15">
        <f>'IDT-1'!E15</f>
        <v>0</v>
      </c>
      <c r="AF15" s="26"/>
      <c r="AG15">
        <f t="shared" si="2"/>
        <v>104.14028846054801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2.1004158580537844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18.210909999500274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83.033520689422701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0.92457064961339552</v>
      </c>
      <c r="AD16">
        <f t="shared" si="1"/>
        <v>104.14027589736335</v>
      </c>
      <c r="AE16">
        <f>'IDT-1'!E16</f>
        <v>0</v>
      </c>
      <c r="AF16" s="26"/>
      <c r="AG16">
        <f t="shared" si="2"/>
        <v>104.14027589736335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2.1004158580537844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18.210909999500274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83.033561521932498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0.92457100893948174</v>
      </c>
      <c r="AD17">
        <f t="shared" si="1"/>
        <v>104.14031637054707</v>
      </c>
      <c r="AE17">
        <f>'IDT-1'!E17</f>
        <v>0</v>
      </c>
      <c r="AF17" s="26"/>
      <c r="AG17">
        <f t="shared" si="2"/>
        <v>104.14031637054707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2.1004158580537844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18.210909999500274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83.033548862064976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1.3240866360314369</v>
      </c>
      <c r="AD18">
        <f t="shared" si="1"/>
        <v>58.740788083587603</v>
      </c>
      <c r="AE18">
        <f>'IDT-1'!E18</f>
        <v>0</v>
      </c>
      <c r="AF18" s="26"/>
      <c r="AG18">
        <f t="shared" si="2"/>
        <v>58.740788083587603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-45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2.1004158580537844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20.75228855721393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83.053648521932487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0.94711190584736193</v>
      </c>
      <c r="AD19">
        <f t="shared" si="1"/>
        <v>106.67924103135284</v>
      </c>
      <c r="AE19">
        <f>'IDT-1'!E19</f>
        <v>0</v>
      </c>
      <c r="AF19" s="26"/>
      <c r="AG19">
        <f t="shared" si="2"/>
        <v>106.67924103135284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2.1004158580537844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17.959999999999997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82.617079934298445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0.91869796297269968</v>
      </c>
      <c r="AD20">
        <f t="shared" si="1"/>
        <v>103.47879782937953</v>
      </c>
      <c r="AE20">
        <f>'IDT-1'!E20</f>
        <v>0</v>
      </c>
      <c r="AF20" s="26"/>
      <c r="AG20">
        <f t="shared" si="2"/>
        <v>103.47879782937953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2.1004158580537844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17.96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82.933720329132598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0.92148439844724028</v>
      </c>
      <c r="AD21">
        <f t="shared" si="1"/>
        <v>103.79265178873915</v>
      </c>
      <c r="AE21">
        <f>'IDT-1'!E21</f>
        <v>0</v>
      </c>
      <c r="AF21" s="26"/>
      <c r="AG21">
        <f t="shared" si="2"/>
        <v>103.79265178873915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2.1004158580537844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17.96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82.973660386611911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0.92183587095305819</v>
      </c>
      <c r="AD22">
        <f t="shared" si="1"/>
        <v>103.83224037371264</v>
      </c>
      <c r="AE22">
        <f>'IDT-1'!E22</f>
        <v>0</v>
      </c>
      <c r="AF22" s="26"/>
      <c r="AG22">
        <f t="shared" si="2"/>
        <v>103.83224037371264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2.1004158580537844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17.96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82.662648753799928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1.318614707083102</v>
      </c>
      <c r="AD23">
        <f t="shared" si="1"/>
        <v>58.124449904770614</v>
      </c>
      <c r="AE23">
        <f>'IDT-1'!E23</f>
        <v>0</v>
      </c>
      <c r="AF23" s="26"/>
      <c r="AG23">
        <f t="shared" si="2"/>
        <v>58.124449904770614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-45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2.1004158580537844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17.96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82.526563867311694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0.9179014215832163</v>
      </c>
      <c r="AD24">
        <f t="shared" si="1"/>
        <v>103.38907830378227</v>
      </c>
      <c r="AE24">
        <f>'IDT-1'!E24</f>
        <v>0</v>
      </c>
      <c r="AF24" s="26"/>
      <c r="AG24">
        <f t="shared" si="2"/>
        <v>103.38907830378227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1.4274688772767212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-0.45599999999999996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82.832037259730512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0.76066808015578469</v>
      </c>
      <c r="AD25">
        <f t="shared" si="1"/>
        <v>84.76283805685145</v>
      </c>
      <c r="AE25">
        <f>'IDT-1'!E25</f>
        <v>0</v>
      </c>
      <c r="AF25" s="26"/>
      <c r="AG25">
        <f t="shared" si="2"/>
        <v>84.76283805685145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1.4274688772767212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-0.45599999999999996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84.505955387187484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0.77539855967740612</v>
      </c>
      <c r="AD26">
        <f t="shared" si="1"/>
        <v>86.42202570478679</v>
      </c>
      <c r="AE26">
        <f>'IDT-1'!E26</f>
        <v>0</v>
      </c>
      <c r="AF26" s="26"/>
      <c r="AG26">
        <f t="shared" si="2"/>
        <v>86.42202570478679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-0.45599999999999996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86.849222014237924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0.80194123942628803</v>
      </c>
      <c r="AD27">
        <f t="shared" si="1"/>
        <v>89.411696632865429</v>
      </c>
      <c r="AE27">
        <f>'IDT-1'!E27</f>
        <v>0</v>
      </c>
      <c r="AF27" s="26"/>
      <c r="AG27">
        <f t="shared" si="2"/>
        <v>89.411696632865429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-0.45599999999999996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89.455624310937921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1.1356120429140844</v>
      </c>
      <c r="AD28">
        <f t="shared" si="1"/>
        <v>56.684428126077627</v>
      </c>
      <c r="AE28">
        <f>'IDT-1'!E28</f>
        <v>0</v>
      </c>
      <c r="AF28" s="26"/>
      <c r="AG28">
        <f t="shared" si="2"/>
        <v>56.684428126077627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-35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-0.45599999999999996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91.318665425137908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0.96772834144220787</v>
      </c>
      <c r="AD29">
        <f t="shared" si="1"/>
        <v>108.08535294174949</v>
      </c>
      <c r="AE29">
        <f>'IDT-1'!E29</f>
        <v>0</v>
      </c>
      <c r="AF29" s="26"/>
      <c r="AG29">
        <f t="shared" si="2"/>
        <v>108.08535294174949</v>
      </c>
      <c r="AI29" s="75">
        <f>PXIL!K29</f>
        <v>0</v>
      </c>
      <c r="AJ29" s="75">
        <f>PXIL!Q29</f>
        <v>0</v>
      </c>
      <c r="AK29" s="75">
        <f>RTM_IEX!K29</f>
        <v>14.37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-0.45599999999999996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91.8879164433379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1.72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0.97273775040236787</v>
      </c>
      <c r="AD30">
        <f t="shared" si="1"/>
        <v>108.64959455098932</v>
      </c>
      <c r="AE30">
        <f>'IDT-1'!E30</f>
        <v>0</v>
      </c>
      <c r="AF30" s="26"/>
      <c r="AG30">
        <f t="shared" si="2"/>
        <v>108.64959455098932</v>
      </c>
      <c r="AI30" s="75">
        <f>PXIL!K30</f>
        <v>0</v>
      </c>
      <c r="AJ30" s="75">
        <f>PXIL!Q30</f>
        <v>0</v>
      </c>
      <c r="AK30" s="75">
        <f>RTM_IEX!K30</f>
        <v>14.37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1.8038795731179031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-0.45599999999999996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92.252208443337892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1.72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0.97333400069493203</v>
      </c>
      <c r="AD31">
        <f t="shared" si="1"/>
        <v>108.71675401576087</v>
      </c>
      <c r="AE31">
        <f>'IDT-1'!E31</f>
        <v>0</v>
      </c>
      <c r="AF31" s="26"/>
      <c r="AG31">
        <f t="shared" si="2"/>
        <v>108.71675401576087</v>
      </c>
      <c r="AI31" s="75">
        <f>PXIL!K31</f>
        <v>0</v>
      </c>
      <c r="AJ31" s="75">
        <f>PXIL!Q31</f>
        <v>0</v>
      </c>
      <c r="AK31" s="75">
        <f>RTM_IEX!K31</f>
        <v>14.37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1.8038795731179031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-0.45599999999999996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92.424563215137908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1.72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1.0259572731306785</v>
      </c>
      <c r="AD32">
        <f t="shared" si="1"/>
        <v>74.466485515125143</v>
      </c>
      <c r="AE32">
        <f>'IDT-1'!E32</f>
        <v>0</v>
      </c>
      <c r="AF32" s="26"/>
      <c r="AG32">
        <f t="shared" si="2"/>
        <v>74.466485515125143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-20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-0.45599999999999996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91.98658854113792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1.142302064863008</v>
      </c>
      <c r="AD33">
        <f t="shared" si="1"/>
        <v>127.7487023343287</v>
      </c>
      <c r="AE33">
        <f>'IDT-1'!E33</f>
        <v>0</v>
      </c>
      <c r="AF33" s="26"/>
      <c r="AG33">
        <f t="shared" si="2"/>
        <v>127.7487023343287</v>
      </c>
      <c r="AI33" s="75">
        <f>PXIL!K33</f>
        <v>0</v>
      </c>
      <c r="AJ33" s="75">
        <f>PXIL!Q33</f>
        <v>0</v>
      </c>
      <c r="AK33" s="75">
        <f>RTM_IEX!K33</f>
        <v>33.54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-0.45599999999999996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89.708643359237911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1.72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1.1222561472622881</v>
      </c>
      <c r="AD34">
        <f t="shared" si="1"/>
        <v>125.4908030700294</v>
      </c>
      <c r="AE34">
        <f>'IDT-1'!E34</f>
        <v>0</v>
      </c>
      <c r="AF34" s="26"/>
      <c r="AG34">
        <f t="shared" si="2"/>
        <v>125.4908030700294</v>
      </c>
      <c r="AI34" s="75">
        <f>PXIL!K34</f>
        <v>0</v>
      </c>
      <c r="AJ34" s="75">
        <f>PXIL!Q34</f>
        <v>0</v>
      </c>
      <c r="AK34" s="75">
        <f>RTM_IEX!K34</f>
        <v>33.54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-0.45599999999999996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88.127714919537922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1.72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0.90197325221488123</v>
      </c>
      <c r="AD35">
        <f t="shared" si="1"/>
        <v>80.590157525376824</v>
      </c>
      <c r="AE35">
        <f>'IDT-1'!E35</f>
        <v>0</v>
      </c>
      <c r="AF35" s="26"/>
      <c r="AG35">
        <f t="shared" si="2"/>
        <v>80.590157525376824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-0.45599999999999996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86.395111619237895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1.72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1.3039450679502878</v>
      </c>
      <c r="AD36">
        <f t="shared" si="1"/>
        <v>145.95558240934139</v>
      </c>
      <c r="AE36">
        <f>'IDT-1'!E36</f>
        <v>0</v>
      </c>
      <c r="AF36" s="26"/>
      <c r="AG36">
        <f t="shared" si="2"/>
        <v>145.95558240934139</v>
      </c>
      <c r="AI36" s="75">
        <f>PXIL!K36</f>
        <v>0</v>
      </c>
      <c r="AJ36" s="75">
        <f>PXIL!Q36</f>
        <v>0</v>
      </c>
      <c r="AK36" s="75">
        <f>RTM_IEX!K36</f>
        <v>23.96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33.54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-0.45599999999999996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85.420270820837885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1.72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1.2953664689243678</v>
      </c>
      <c r="AD37">
        <f t="shared" si="1"/>
        <v>144.9893202099673</v>
      </c>
      <c r="AE37">
        <f>'IDT-1'!E37</f>
        <v>0</v>
      </c>
      <c r="AF37" s="26"/>
      <c r="AG37">
        <f t="shared" si="2"/>
        <v>144.9893202099673</v>
      </c>
      <c r="AI37" s="75">
        <f>PXIL!K37</f>
        <v>0</v>
      </c>
      <c r="AJ37" s="75">
        <f>PXIL!Q37</f>
        <v>0</v>
      </c>
      <c r="AK37" s="75">
        <f>RTM_IEX!K37</f>
        <v>23.96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33.54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-0.45599999999999996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84.693148218637916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1.72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1.2889677900250081</v>
      </c>
      <c r="AD38">
        <f t="shared" si="1"/>
        <v>144.26859628666671</v>
      </c>
      <c r="AE38">
        <f>'IDT-1'!E38</f>
        <v>0</v>
      </c>
      <c r="AF38" s="26"/>
      <c r="AG38">
        <f t="shared" si="2"/>
        <v>144.26859628666671</v>
      </c>
      <c r="AI38" s="75">
        <f>PXIL!K38</f>
        <v>0</v>
      </c>
      <c r="AJ38" s="75">
        <f>PXIL!Q38</f>
        <v>0</v>
      </c>
      <c r="AK38" s="75">
        <f>RTM_IEX!K38</f>
        <v>23.96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33.54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-0.45599999999999996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83.965279705237904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1.72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1.2824110417009331</v>
      </c>
      <c r="AD39">
        <f t="shared" si="1"/>
        <v>143.53006799816407</v>
      </c>
      <c r="AE39">
        <f>'IDT-1'!E39</f>
        <v>0</v>
      </c>
      <c r="AF39" s="26"/>
      <c r="AG39">
        <f t="shared" si="2"/>
        <v>143.53006799816407</v>
      </c>
      <c r="AI39" s="75">
        <f>PXIL!K39</f>
        <v>0</v>
      </c>
      <c r="AJ39" s="75">
        <f>PXIL!Q39</f>
        <v>0</v>
      </c>
      <c r="AK39" s="75">
        <f>RTM_IEX!K39</f>
        <v>23.96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33.54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-0.45599999999999996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83.723580949237913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1.72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0.85867609264813327</v>
      </c>
      <c r="AD40">
        <f t="shared" si="1"/>
        <v>95.802104191216884</v>
      </c>
      <c r="AE40">
        <f>'IDT-1'!E40</f>
        <v>0</v>
      </c>
      <c r="AF40" s="26"/>
      <c r="AG40">
        <f t="shared" si="2"/>
        <v>95.802104191216884</v>
      </c>
      <c r="AI40" s="75">
        <f>PXIL!K40</f>
        <v>0</v>
      </c>
      <c r="AJ40" s="75">
        <f>PXIL!Q40</f>
        <v>0</v>
      </c>
      <c r="AK40" s="75">
        <f>RTM_IEX!K40</f>
        <v>9.59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1.7452833109485251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-0.45599999999999996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83.016610024837917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1.72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1.3975450875050419</v>
      </c>
      <c r="AD41">
        <f t="shared" si="1"/>
        <v>156.49834824828136</v>
      </c>
      <c r="AE41">
        <f>'IDT-1'!E41</f>
        <v>0</v>
      </c>
      <c r="AF41" s="26"/>
      <c r="AG41">
        <f t="shared" si="2"/>
        <v>156.49834824828136</v>
      </c>
      <c r="AI41" s="75">
        <f>PXIL!K41</f>
        <v>0</v>
      </c>
      <c r="AJ41" s="75">
        <f>PXIL!Q41</f>
        <v>0</v>
      </c>
      <c r="AK41" s="75">
        <f>RTM_IEX!K41</f>
        <v>33.54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38.33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1.7452833109485251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-0.45599999999999996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82.561580659237904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1.72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1.3513888290877616</v>
      </c>
      <c r="AD42">
        <f t="shared" si="1"/>
        <v>151.29947514109867</v>
      </c>
      <c r="AE42">
        <f>'IDT-1'!E42</f>
        <v>0</v>
      </c>
      <c r="AF42" s="26"/>
      <c r="AG42">
        <f t="shared" si="2"/>
        <v>151.29947514109867</v>
      </c>
      <c r="AI42" s="75">
        <f>PXIL!K42</f>
        <v>0</v>
      </c>
      <c r="AJ42" s="75">
        <f>PXIL!Q42</f>
        <v>0</v>
      </c>
      <c r="AK42" s="75">
        <f>RTM_IEX!K42</f>
        <v>28.75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38.33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-0.45599999999999996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81.035965780437905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1.72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1.5516970791626932</v>
      </c>
      <c r="AD43">
        <f t="shared" si="1"/>
        <v>173.86146803590231</v>
      </c>
      <c r="AE43">
        <f>'IDT-1'!E43</f>
        <v>0</v>
      </c>
      <c r="AF43" s="26"/>
      <c r="AG43">
        <f t="shared" si="2"/>
        <v>173.86146803590231</v>
      </c>
      <c r="AI43" s="75">
        <f>PXIL!K43</f>
        <v>0</v>
      </c>
      <c r="AJ43" s="75">
        <f>PXIL!Q43</f>
        <v>0</v>
      </c>
      <c r="AK43" s="75">
        <f>RTM_IEX!K43</f>
        <v>52.7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38.33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1.4076732673267325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-0.45599999999999996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80.645569844437915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1.72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1.5422289655336501</v>
      </c>
      <c r="AD44">
        <f t="shared" si="1"/>
        <v>172.79501414623098</v>
      </c>
      <c r="AE44">
        <f>'IDT-1'!E44</f>
        <v>0</v>
      </c>
      <c r="AF44" s="26"/>
      <c r="AG44">
        <f t="shared" si="2"/>
        <v>172.79501414623098</v>
      </c>
      <c r="AI44" s="75">
        <f>PXIL!K44</f>
        <v>0</v>
      </c>
      <c r="AJ44" s="75">
        <f>PXIL!Q44</f>
        <v>0</v>
      </c>
      <c r="AK44" s="75">
        <f>RTM_IEX!K44</f>
        <v>52.7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38.32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2.0831993346271136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2.1890878800499789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80.585569844437913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1.72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1.1413411421202122</v>
      </c>
      <c r="AD45">
        <f t="shared" si="1"/>
        <v>128.55651591699481</v>
      </c>
      <c r="AE45">
        <f>'IDT-1'!E45</f>
        <v>0</v>
      </c>
      <c r="AF45" s="26"/>
      <c r="AG45">
        <f t="shared" si="2"/>
        <v>128.55651591699481</v>
      </c>
      <c r="AI45" s="75">
        <f>PXIL!K45</f>
        <v>0</v>
      </c>
      <c r="AJ45" s="75">
        <f>PXIL!Q45</f>
        <v>0</v>
      </c>
      <c r="AK45" s="75">
        <f>RTM_IEX!K45</f>
        <v>33.54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9.58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2.0831993346271136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2.1890878800499789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80.585569844437913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1.72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1.6473411421202122</v>
      </c>
      <c r="AD46">
        <f t="shared" si="1"/>
        <v>185.55051591699478</v>
      </c>
      <c r="AE46">
        <f>'IDT-1'!E46</f>
        <v>0</v>
      </c>
      <c r="AF46" s="26"/>
      <c r="AG46">
        <f t="shared" si="2"/>
        <v>185.55051591699478</v>
      </c>
      <c r="AI46" s="75">
        <f>PXIL!K46</f>
        <v>0</v>
      </c>
      <c r="AJ46" s="75">
        <f>PXIL!Q46</f>
        <v>0</v>
      </c>
      <c r="AK46" s="75">
        <f>RTM_IEX!K46</f>
        <v>62.29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38.33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2.1890878800499789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80.695302844437904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1.72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1.6061547925202122</v>
      </c>
      <c r="AD47">
        <f t="shared" si="1"/>
        <v>180.91143526659476</v>
      </c>
      <c r="AE47">
        <f>'IDT-1'!E47</f>
        <v>0</v>
      </c>
      <c r="AF47" s="26"/>
      <c r="AG47">
        <f t="shared" si="2"/>
        <v>180.91143526659476</v>
      </c>
      <c r="AI47" s="75">
        <f>PXIL!K47</f>
        <v>0</v>
      </c>
      <c r="AJ47" s="75">
        <f>PXIL!Q47</f>
        <v>0</v>
      </c>
      <c r="AK47" s="75">
        <f>RTM_IEX!K47</f>
        <v>57.5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38.33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2.1890878800499789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80.695302844437904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1.72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1.5638267925202121</v>
      </c>
      <c r="AD48">
        <f t="shared" si="1"/>
        <v>176.14376326659476</v>
      </c>
      <c r="AE48">
        <f>'IDT-1'!E48</f>
        <v>0</v>
      </c>
      <c r="AF48" s="26"/>
      <c r="AG48">
        <f t="shared" si="2"/>
        <v>176.14376326659476</v>
      </c>
      <c r="AI48" s="75">
        <f>PXIL!K48</f>
        <v>0</v>
      </c>
      <c r="AJ48" s="75">
        <f>PXIL!Q48</f>
        <v>0</v>
      </c>
      <c r="AK48" s="75">
        <f>RTM_IEX!K48</f>
        <v>52.69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38.33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2.0831993346271136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2.1890878800499789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80.695302844437904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1.72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1.5217627925202122</v>
      </c>
      <c r="AD49">
        <f t="shared" si="1"/>
        <v>171.4058272665948</v>
      </c>
      <c r="AE49">
        <f>'IDT-1'!E49</f>
        <v>0</v>
      </c>
      <c r="AF49" s="26"/>
      <c r="AG49">
        <f t="shared" si="2"/>
        <v>171.4058272665948</v>
      </c>
      <c r="AI49" s="75">
        <f>PXIL!K49</f>
        <v>0</v>
      </c>
      <c r="AJ49" s="75">
        <f>PXIL!Q49</f>
        <v>0</v>
      </c>
      <c r="AK49" s="75">
        <f>RTM_IEX!K49</f>
        <v>47.92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38.32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2.0831993346271136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2.1890878800499789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80.695302844437904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1.72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1.142394792520212</v>
      </c>
      <c r="AD50">
        <f t="shared" si="1"/>
        <v>128.67519526659478</v>
      </c>
      <c r="AE50">
        <f>'IDT-1'!E50</f>
        <v>0</v>
      </c>
      <c r="AF50" s="26"/>
      <c r="AG50">
        <f t="shared" si="2"/>
        <v>128.67519526659478</v>
      </c>
      <c r="AI50" s="75">
        <f>PXIL!K50</f>
        <v>0</v>
      </c>
      <c r="AJ50" s="75">
        <f>PXIL!Q50</f>
        <v>0</v>
      </c>
      <c r="AK50" s="75">
        <f>RTM_IEX!K50</f>
        <v>23.96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19.170000000000002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2.0831993346271136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80.715302844437915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1.72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1.6290428191757722</v>
      </c>
      <c r="AD51">
        <f t="shared" si="1"/>
        <v>183.48945935988928</v>
      </c>
      <c r="AE51">
        <f>'IDT-1'!E51</f>
        <v>0</v>
      </c>
      <c r="AF51" s="26"/>
      <c r="AG51">
        <f t="shared" si="2"/>
        <v>183.48945935988928</v>
      </c>
      <c r="AI51" s="75">
        <f>PXIL!K51</f>
        <v>0</v>
      </c>
      <c r="AJ51" s="75">
        <f>PXIL!Q51</f>
        <v>0</v>
      </c>
      <c r="AK51" s="75">
        <f>RTM_IEX!K51</f>
        <v>62.27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38.33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2.0831993346271136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80.725302844437905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1.72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1.4606108191757721</v>
      </c>
      <c r="AD52">
        <f t="shared" si="1"/>
        <v>164.51789135988923</v>
      </c>
      <c r="AE52">
        <f>'IDT-1'!E52</f>
        <v>0</v>
      </c>
      <c r="AF52" s="26"/>
      <c r="AG52">
        <f t="shared" si="2"/>
        <v>164.51789135988923</v>
      </c>
      <c r="AI52" s="75">
        <f>PXIL!K52</f>
        <v>0</v>
      </c>
      <c r="AJ52" s="75">
        <f>PXIL!Q52</f>
        <v>0</v>
      </c>
      <c r="AK52" s="75">
        <f>RTM_IEX!K52</f>
        <v>43.12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38.33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2.0831993346271136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2.2799999999999998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80.735315685680717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1.72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1.3964589321787091</v>
      </c>
      <c r="AD53">
        <f t="shared" si="1"/>
        <v>157.2920560881291</v>
      </c>
      <c r="AE53">
        <f>'IDT-1'!E53</f>
        <v>0</v>
      </c>
      <c r="AF53" s="26"/>
      <c r="AG53">
        <f t="shared" si="2"/>
        <v>157.2920560881291</v>
      </c>
      <c r="AI53" s="75">
        <f>PXIL!K53</f>
        <v>0</v>
      </c>
      <c r="AJ53" s="75">
        <f>PXIL!Q53</f>
        <v>0</v>
      </c>
      <c r="AK53" s="75">
        <f>RTM_IEX!K53</f>
        <v>33.54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38.33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2.0831993346271136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2.2799999999999998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80.655315685680719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1.72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1.3957549321787091</v>
      </c>
      <c r="AD54">
        <f t="shared" si="1"/>
        <v>157.21276008812913</v>
      </c>
      <c r="AE54">
        <f>'IDT-1'!E54</f>
        <v>0</v>
      </c>
      <c r="AF54" s="26"/>
      <c r="AG54">
        <f t="shared" si="2"/>
        <v>157.21276008812913</v>
      </c>
      <c r="AI54" s="75">
        <f>PXIL!K54</f>
        <v>0</v>
      </c>
      <c r="AJ54" s="75">
        <f>PXIL!Q54</f>
        <v>0</v>
      </c>
      <c r="AK54" s="75">
        <f>RTM_IEX!K54</f>
        <v>33.54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38.33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2.0831993346271136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2.2799999999999998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80.611598085354842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1.72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1.1423702172958412</v>
      </c>
      <c r="AD55">
        <f t="shared" si="1"/>
        <v>128.67242720268609</v>
      </c>
      <c r="AE55">
        <f>'IDT-1'!E55</f>
        <v>0</v>
      </c>
      <c r="AF55" s="26"/>
      <c r="AG55">
        <f t="shared" si="2"/>
        <v>128.67242720268609</v>
      </c>
      <c r="AI55" s="75">
        <f>PXIL!K55</f>
        <v>0</v>
      </c>
      <c r="AJ55" s="75">
        <f>PXIL!Q55</f>
        <v>0</v>
      </c>
      <c r="AK55" s="75">
        <f>RTM_IEX!K55</f>
        <v>23.96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19.16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2.0831993346271136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2.2799999999999998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80.611613054496118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1.72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1.6905223490242844</v>
      </c>
      <c r="AD56">
        <f t="shared" si="1"/>
        <v>190.4142900400989</v>
      </c>
      <c r="AE56">
        <f>'IDT-1'!E56</f>
        <v>0</v>
      </c>
      <c r="AF56" s="26"/>
      <c r="AG56">
        <f t="shared" si="2"/>
        <v>190.4142900400989</v>
      </c>
      <c r="AI56" s="75">
        <f>PXIL!K56</f>
        <v>0</v>
      </c>
      <c r="AJ56" s="75">
        <f>PXIL!Q56</f>
        <v>0</v>
      </c>
      <c r="AK56" s="75">
        <f>RTM_IEX!K56</f>
        <v>67.08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38.33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2.0831993346271136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1.8290854572713642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80.736479054496115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1.72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1.3925011218482726</v>
      </c>
      <c r="AD57">
        <f t="shared" si="1"/>
        <v>156.84626272454631</v>
      </c>
      <c r="AE57">
        <f>'IDT-1'!E57</f>
        <v>0</v>
      </c>
      <c r="AF57" s="26"/>
      <c r="AG57">
        <f t="shared" si="2"/>
        <v>156.84626272454631</v>
      </c>
      <c r="AI57" s="75">
        <f>PXIL!K57</f>
        <v>0</v>
      </c>
      <c r="AJ57" s="75">
        <f>PXIL!Q57</f>
        <v>0</v>
      </c>
      <c r="AK57" s="75">
        <f>RTM_IEX!K57</f>
        <v>33.54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38.33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2.0831993346271136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1.8290854572713642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80.736479054496115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1.72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1.3925011218482726</v>
      </c>
      <c r="AD58">
        <f t="shared" si="1"/>
        <v>156.84626272454631</v>
      </c>
      <c r="AE58">
        <f>'IDT-1'!E58</f>
        <v>0</v>
      </c>
      <c r="AF58" s="26"/>
      <c r="AG58">
        <f t="shared" si="2"/>
        <v>156.84626272454631</v>
      </c>
      <c r="AI58" s="75">
        <f>PXIL!K58</f>
        <v>0</v>
      </c>
      <c r="AJ58" s="75">
        <f>PXIL!Q58</f>
        <v>0</v>
      </c>
      <c r="AK58" s="75">
        <f>RTM_IEX!K58</f>
        <v>33.54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38.33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1.8290854572713642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80.666479054496122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1.72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1.3917971218482725</v>
      </c>
      <c r="AD59">
        <f t="shared" si="1"/>
        <v>156.76696672454634</v>
      </c>
      <c r="AE59">
        <f>'IDT-1'!E59</f>
        <v>0</v>
      </c>
      <c r="AF59" s="26"/>
      <c r="AG59">
        <f t="shared" si="2"/>
        <v>156.76696672454634</v>
      </c>
      <c r="AI59" s="75">
        <f>PXIL!K59</f>
        <v>0</v>
      </c>
      <c r="AJ59" s="75">
        <f>PXIL!Q59</f>
        <v>0</v>
      </c>
      <c r="AK59" s="75">
        <f>RTM_IEX!K59</f>
        <v>33.53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38.33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1.8290854572713642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80.666479054496122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1.72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1.0546691218482724</v>
      </c>
      <c r="AD60">
        <f t="shared" si="1"/>
        <v>118.79409472454633</v>
      </c>
      <c r="AE60">
        <f>'IDT-1'!E60</f>
        <v>0</v>
      </c>
      <c r="AF60" s="26"/>
      <c r="AG60">
        <f t="shared" si="2"/>
        <v>118.79409472454633</v>
      </c>
      <c r="AI60" s="75">
        <f>PXIL!K60</f>
        <v>0</v>
      </c>
      <c r="AJ60" s="75">
        <f>PXIL!Q60</f>
        <v>0</v>
      </c>
      <c r="AK60" s="75">
        <f>RTM_IEX!K60</f>
        <v>23.96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9.59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1.8290854572713642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80.666446063663884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1.72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1.644884831528949</v>
      </c>
      <c r="AD61">
        <f t="shared" si="1"/>
        <v>185.27384602403339</v>
      </c>
      <c r="AE61">
        <f>'IDT-1'!E61</f>
        <v>0</v>
      </c>
      <c r="AF61" s="26"/>
      <c r="AG61">
        <f t="shared" si="2"/>
        <v>185.27384602403339</v>
      </c>
      <c r="AI61" s="75">
        <f>PXIL!K61</f>
        <v>0</v>
      </c>
      <c r="AJ61" s="75">
        <f>PXIL!Q61</f>
        <v>0</v>
      </c>
      <c r="AK61" s="75">
        <f>RTM_IEX!K61</f>
        <v>62.29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38.33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1.8290854572713642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80.616459685680709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1.72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1.3913569514026969</v>
      </c>
      <c r="AD62">
        <f t="shared" si="1"/>
        <v>156.71738752617651</v>
      </c>
      <c r="AE62">
        <f>'IDT-1'!E62</f>
        <v>0</v>
      </c>
      <c r="AF62" s="26"/>
      <c r="AG62">
        <f t="shared" si="2"/>
        <v>156.71738752617651</v>
      </c>
      <c r="AI62" s="75">
        <f>PXIL!K62</f>
        <v>0</v>
      </c>
      <c r="AJ62" s="75">
        <f>PXIL!Q62</f>
        <v>0</v>
      </c>
      <c r="AK62" s="75">
        <f>RTM_IEX!K62</f>
        <v>33.53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38.33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1.8290854572713642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80.606120685680708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1.1805059682026968</v>
      </c>
      <c r="AD63">
        <f t="shared" si="1"/>
        <v>132.96789950937645</v>
      </c>
      <c r="AE63">
        <f>'IDT-1'!E63</f>
        <v>0</v>
      </c>
      <c r="AF63" s="26"/>
      <c r="AG63">
        <f t="shared" si="2"/>
        <v>132.96789950937645</v>
      </c>
      <c r="AI63" s="75">
        <f>PXIL!K63</f>
        <v>0</v>
      </c>
      <c r="AJ63" s="75">
        <f>PXIL!Q63</f>
        <v>0</v>
      </c>
      <c r="AK63" s="75">
        <f>RTM_IEX!K63</f>
        <v>9.58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38.33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1.8290854572713642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80.989783965680701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1.1838822050666966</v>
      </c>
      <c r="AD64">
        <f t="shared" si="1"/>
        <v>133.34818655251246</v>
      </c>
      <c r="AE64">
        <f>'IDT-1'!E64</f>
        <v>0</v>
      </c>
      <c r="AF64" s="26"/>
      <c r="AG64">
        <f t="shared" si="2"/>
        <v>133.34818655251246</v>
      </c>
      <c r="AI64" s="75">
        <f>PXIL!K64</f>
        <v>0</v>
      </c>
      <c r="AJ64" s="75">
        <f>PXIL!Q64</f>
        <v>0</v>
      </c>
      <c r="AK64" s="75">
        <f>RTM_IEX!K64</f>
        <v>9.58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1.8290854572713642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81.660417492680708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1.2740877801042969</v>
      </c>
      <c r="AD65">
        <f t="shared" si="1"/>
        <v>143.50861450447488</v>
      </c>
      <c r="AE65">
        <f>'IDT-1'!E65</f>
        <v>0</v>
      </c>
      <c r="AF65" s="26"/>
      <c r="AG65">
        <f t="shared" si="2"/>
        <v>143.50861450447488</v>
      </c>
      <c r="AI65" s="75">
        <f>PXIL!K65</f>
        <v>0</v>
      </c>
      <c r="AJ65" s="75">
        <f>PXIL!Q65</f>
        <v>0</v>
      </c>
      <c r="AK65" s="75">
        <f>RTM_IEX!K65</f>
        <v>47.91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9.58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1.8290854572713642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81.914380731680694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1.4871706566074967</v>
      </c>
      <c r="AD66">
        <f t="shared" si="1"/>
        <v>167.50949486697164</v>
      </c>
      <c r="AE66">
        <f>'IDT-1'!E66</f>
        <v>0</v>
      </c>
      <c r="AF66" s="26"/>
      <c r="AG66">
        <f t="shared" si="2"/>
        <v>167.50949486697164</v>
      </c>
      <c r="AI66" s="75">
        <f>PXIL!K66</f>
        <v>0</v>
      </c>
      <c r="AJ66" s="75">
        <f>PXIL!Q66</f>
        <v>0</v>
      </c>
      <c r="AK66" s="75">
        <f>RTM_IEX!K66</f>
        <v>47.91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33.54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1.8290854572713642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82.267388046480704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1.1528851209777369</v>
      </c>
      <c r="AD67">
        <f t="shared" si="1"/>
        <v>129.85678771740143</v>
      </c>
      <c r="AE67">
        <f>'IDT-1'!E67</f>
        <v>0</v>
      </c>
      <c r="AF67" s="26"/>
      <c r="AG67">
        <f t="shared" si="2"/>
        <v>129.85678771740143</v>
      </c>
      <c r="AI67" s="75">
        <f>PXIL!K67</f>
        <v>0</v>
      </c>
      <c r="AJ67" s="75">
        <f>PXIL!Q67</f>
        <v>0</v>
      </c>
      <c r="AK67" s="75">
        <f>RTM_IEX!K67</f>
        <v>9.58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33.53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1.8290854572713642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82.827327167122036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1.4530525852393805</v>
      </c>
      <c r="AD68">
        <f t="shared" ref="AD68:AD98" si="4">SUM(B68:AB68,AI68:AR68)-AC68</f>
        <v>163.6665593737811</v>
      </c>
      <c r="AE68">
        <f>'IDT-1'!E68</f>
        <v>0</v>
      </c>
      <c r="AF68" s="26"/>
      <c r="AG68">
        <f t="shared" ref="AG68:AG98" si="5">SUM(AD68:AF68)+AT68</f>
        <v>163.6665593737811</v>
      </c>
      <c r="AI68" s="75">
        <f>PXIL!K68</f>
        <v>0</v>
      </c>
      <c r="AJ68" s="75">
        <f>PXIL!Q68</f>
        <v>0</v>
      </c>
      <c r="AK68" s="75">
        <f>RTM_IEX!K68</f>
        <v>43.12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33.54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1.8290854572713642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83.85224749843708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1.4620718841549529</v>
      </c>
      <c r="AD69">
        <f t="shared" si="4"/>
        <v>164.68246040618058</v>
      </c>
      <c r="AE69">
        <f>'IDT-1'!E69</f>
        <v>0</v>
      </c>
      <c r="AF69" s="26"/>
      <c r="AG69">
        <f t="shared" si="5"/>
        <v>164.68246040618058</v>
      </c>
      <c r="AI69" s="75">
        <f>PXIL!K69</f>
        <v>0</v>
      </c>
      <c r="AJ69" s="75">
        <f>PXIL!Q69</f>
        <v>0</v>
      </c>
      <c r="AK69" s="75">
        <f>RTM_IEX!K69</f>
        <v>43.12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33.54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2.0831993346271136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1.8290854572713642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84.555753543837085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1.0375907373544728</v>
      </c>
      <c r="AD70">
        <f t="shared" si="4"/>
        <v>116.87044759838108</v>
      </c>
      <c r="AE70">
        <f>'IDT-1'!E70</f>
        <v>0</v>
      </c>
      <c r="AF70" s="26"/>
      <c r="AG70">
        <f t="shared" si="5"/>
        <v>116.87044759838108</v>
      </c>
      <c r="AI70" s="75">
        <f>PXIL!K70</f>
        <v>0</v>
      </c>
      <c r="AJ70" s="75">
        <f>PXIL!Q70</f>
        <v>0</v>
      </c>
      <c r="AK70" s="75">
        <f>RTM_IEX!K70</f>
        <v>18.14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9.58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1.8290854572713642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86.122692240637079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1.352603797886313</v>
      </c>
      <c r="AD71">
        <f t="shared" si="4"/>
        <v>152.35237323464924</v>
      </c>
      <c r="AE71">
        <f>'IDT-1'!E71</f>
        <v>0</v>
      </c>
      <c r="AF71" s="26"/>
      <c r="AG71">
        <f t="shared" si="5"/>
        <v>152.35237323464924</v>
      </c>
      <c r="AI71" s="75">
        <f>PXIL!K71</f>
        <v>0</v>
      </c>
      <c r="AJ71" s="75">
        <f>PXIL!Q71</f>
        <v>0</v>
      </c>
      <c r="AK71" s="75">
        <f>RTM_IEX!K71</f>
        <v>28.41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33.54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1.8290854572713642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88.018317666737119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1.3359333016359933</v>
      </c>
      <c r="AD72">
        <f t="shared" si="4"/>
        <v>150.4746691569996</v>
      </c>
      <c r="AE72">
        <f>'IDT-1'!E72</f>
        <v>0</v>
      </c>
      <c r="AF72" s="26"/>
      <c r="AG72">
        <f t="shared" si="5"/>
        <v>150.4746691569996</v>
      </c>
      <c r="AI72" s="75">
        <f>PXIL!K72</f>
        <v>0</v>
      </c>
      <c r="AJ72" s="75">
        <f>PXIL!Q72</f>
        <v>0</v>
      </c>
      <c r="AK72" s="75">
        <f>RTM_IEX!K72</f>
        <v>24.62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33.54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1.8290854572713642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90.243392771237097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1.3147699625555931</v>
      </c>
      <c r="AD73">
        <f t="shared" si="4"/>
        <v>148.09090760057995</v>
      </c>
      <c r="AE73">
        <f>'IDT-1'!E73</f>
        <v>0</v>
      </c>
      <c r="AF73" s="26"/>
      <c r="AG73">
        <f t="shared" si="5"/>
        <v>148.09090760057995</v>
      </c>
      <c r="AI73" s="75">
        <f>PXIL!K73</f>
        <v>0</v>
      </c>
      <c r="AJ73" s="75">
        <f>PXIL!Q73</f>
        <v>0</v>
      </c>
      <c r="AK73" s="75">
        <f>RTM_IEX!K73</f>
        <v>19.989999999999998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33.54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2.0828432694901533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1.8290854572713642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92.406867482537081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1.3017734066418278</v>
      </c>
      <c r="AD74">
        <f t="shared" si="4"/>
        <v>146.62702280265677</v>
      </c>
      <c r="AE74">
        <f>'IDT-1'!E74</f>
        <v>0</v>
      </c>
      <c r="AF74" s="26"/>
      <c r="AG74">
        <f t="shared" si="5"/>
        <v>146.62702280265677</v>
      </c>
      <c r="AI74" s="75">
        <f>PXIL!K74</f>
        <v>0</v>
      </c>
      <c r="AJ74" s="75">
        <f>PXIL!Q74</f>
        <v>0</v>
      </c>
      <c r="AK74" s="75">
        <f>RTM_IEX!K74</f>
        <v>16.350000000000001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33.54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1.8290854572713642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92.542150172837083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0.98490331271409381</v>
      </c>
      <c r="AD75">
        <f t="shared" si="4"/>
        <v>110.93592767752384</v>
      </c>
      <c r="AE75">
        <f>'IDT-1'!E75</f>
        <v>0</v>
      </c>
      <c r="AF75" s="26"/>
      <c r="AG75">
        <f t="shared" si="5"/>
        <v>110.93592767752384</v>
      </c>
      <c r="AI75" s="75">
        <f>PXIL!K75</f>
        <v>0</v>
      </c>
      <c r="AJ75" s="75">
        <f>PXIL!Q75</f>
        <v>0</v>
      </c>
      <c r="AK75" s="75">
        <f>RTM_IEX!K75</f>
        <v>13.73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1.8290854572713642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92.673691238737078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1.2993408740940138</v>
      </c>
      <c r="AD76">
        <f t="shared" si="4"/>
        <v>146.35303118204391</v>
      </c>
      <c r="AE76">
        <f>'IDT-1'!E76</f>
        <v>0</v>
      </c>
      <c r="AF76" s="26"/>
      <c r="AG76">
        <f t="shared" si="5"/>
        <v>146.35303118204391</v>
      </c>
      <c r="AI76" s="75">
        <f>PXIL!K76</f>
        <v>0</v>
      </c>
      <c r="AJ76" s="75">
        <f>PXIL!Q76</f>
        <v>0</v>
      </c>
      <c r="AK76" s="75">
        <f>RTM_IEX!K76</f>
        <v>15.79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33.54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1.8290854572713642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92.444343954537075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1.2681066179930538</v>
      </c>
      <c r="AD77">
        <f t="shared" si="4"/>
        <v>142.83491815394487</v>
      </c>
      <c r="AE77">
        <f>'IDT-1'!E77</f>
        <v>0</v>
      </c>
      <c r="AF77" s="26"/>
      <c r="AG77">
        <f t="shared" si="5"/>
        <v>142.83491815394487</v>
      </c>
      <c r="AI77" s="75">
        <f>PXIL!K77</f>
        <v>0</v>
      </c>
      <c r="AJ77" s="75">
        <f>PXIL!Q77</f>
        <v>0</v>
      </c>
      <c r="AK77" s="75">
        <f>RTM_IEX!K77</f>
        <v>17.260000000000002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28.75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1.8290854572713642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92.256976744237079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1.2016897865424139</v>
      </c>
      <c r="AD78">
        <f t="shared" si="4"/>
        <v>135.35396777509553</v>
      </c>
      <c r="AE78">
        <f>'IDT-1'!E78</f>
        <v>0</v>
      </c>
      <c r="AF78" s="26"/>
      <c r="AG78">
        <f t="shared" si="5"/>
        <v>135.35396777509553</v>
      </c>
      <c r="AI78" s="75">
        <f>PXIL!K78</f>
        <v>0</v>
      </c>
      <c r="AJ78" s="75">
        <f>PXIL!Q78</f>
        <v>0</v>
      </c>
      <c r="AK78" s="75">
        <f>RTM_IEX!K78</f>
        <v>5.1100000000000003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33.54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2.1890878800499789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91.285115428937104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1.3361374282882259</v>
      </c>
      <c r="AD79">
        <f t="shared" si="4"/>
        <v>150.49766124082834</v>
      </c>
      <c r="AE79">
        <f>'IDT-1'!E79</f>
        <v>0</v>
      </c>
      <c r="AF79" s="26"/>
      <c r="AG79">
        <f t="shared" si="5"/>
        <v>150.49766124082834</v>
      </c>
      <c r="AI79" s="75">
        <f>PXIL!K79</f>
        <v>0</v>
      </c>
      <c r="AJ79" s="75">
        <f>PXIL!Q79</f>
        <v>0</v>
      </c>
      <c r="AK79" s="75">
        <f>RTM_IEX!K79</f>
        <v>21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33.54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2.1890878800499789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88.566367975737094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1.0688924507000659</v>
      </c>
      <c r="AD80">
        <f t="shared" si="4"/>
        <v>120.3961587652165</v>
      </c>
      <c r="AE80">
        <f>'IDT-1'!E80</f>
        <v>0</v>
      </c>
      <c r="AF80" s="26"/>
      <c r="AG80">
        <f t="shared" si="5"/>
        <v>120.3961587652165</v>
      </c>
      <c r="AI80" s="75">
        <f>PXIL!K80</f>
        <v>0</v>
      </c>
      <c r="AJ80" s="75">
        <f>PXIL!Q80</f>
        <v>0</v>
      </c>
      <c r="AK80" s="75">
        <f>RTM_IEX!K80</f>
        <v>26.89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2.1890878800499789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86.756493237437098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1.3222455530030257</v>
      </c>
      <c r="AD81">
        <f t="shared" si="4"/>
        <v>148.93293092461354</v>
      </c>
      <c r="AE81">
        <f>'IDT-1'!E81</f>
        <v>0</v>
      </c>
      <c r="AF81" s="26"/>
      <c r="AG81">
        <f t="shared" si="5"/>
        <v>148.93293092461354</v>
      </c>
      <c r="AI81" s="75">
        <f>PXIL!K81</f>
        <v>0</v>
      </c>
      <c r="AJ81" s="75">
        <f>PXIL!Q81</f>
        <v>0</v>
      </c>
      <c r="AK81" s="75">
        <f>RTM_IEX!K81</f>
        <v>23.96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33.53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2.1890878800499789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85.53070344103709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1.0584586027947056</v>
      </c>
      <c r="AD82">
        <f t="shared" si="4"/>
        <v>119.22092807842185</v>
      </c>
      <c r="AE82">
        <f>'IDT-1'!E82</f>
        <v>0</v>
      </c>
      <c r="AF82" s="26"/>
      <c r="AG82">
        <f t="shared" si="5"/>
        <v>119.22092807842185</v>
      </c>
      <c r="AI82" s="75">
        <f>PXIL!K82</f>
        <v>0</v>
      </c>
      <c r="AJ82" s="75">
        <f>PXIL!Q82</f>
        <v>0</v>
      </c>
      <c r="AK82" s="75">
        <f>RTM_IEX!K82</f>
        <v>9.58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19.16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19.700911994815055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84.271501338437091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1.4544816765017585</v>
      </c>
      <c r="AD83">
        <f t="shared" si="4"/>
        <v>163.82752701687988</v>
      </c>
      <c r="AE83">
        <f>'IDT-1'!E83</f>
        <v>0</v>
      </c>
      <c r="AF83" s="26"/>
      <c r="AG83">
        <f t="shared" si="5"/>
        <v>163.82752701687988</v>
      </c>
      <c r="AI83" s="75">
        <f>PXIL!K83</f>
        <v>0</v>
      </c>
      <c r="AJ83" s="75">
        <f>PXIL!Q83</f>
        <v>0</v>
      </c>
      <c r="AK83" s="75">
        <f>RTM_IEX!K83</f>
        <v>38.33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19.16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19.700911994815055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83.040006195437101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1.3593405192433585</v>
      </c>
      <c r="AD84">
        <f t="shared" si="4"/>
        <v>153.11117303113829</v>
      </c>
      <c r="AE84">
        <f>'IDT-1'!E84</f>
        <v>0</v>
      </c>
      <c r="AF84" s="26"/>
      <c r="AG84">
        <f t="shared" si="5"/>
        <v>153.11117303113829</v>
      </c>
      <c r="AI84" s="75">
        <f>PXIL!K84</f>
        <v>0</v>
      </c>
      <c r="AJ84" s="75">
        <f>PXIL!Q84</f>
        <v>0</v>
      </c>
      <c r="AK84" s="75">
        <f>RTM_IEX!K84</f>
        <v>38.33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9.58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19.700911994815055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82.041559931837099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1.0132501921236785</v>
      </c>
      <c r="AD85">
        <f t="shared" si="4"/>
        <v>114.12881709465796</v>
      </c>
      <c r="AE85">
        <f>'IDT-1'!E85</f>
        <v>0</v>
      </c>
      <c r="AF85" s="26"/>
      <c r="AG85">
        <f t="shared" si="5"/>
        <v>114.12881709465796</v>
      </c>
      <c r="AI85" s="75">
        <f>PXIL!K85</f>
        <v>0</v>
      </c>
      <c r="AJ85" s="75">
        <f>PXIL!Q85</f>
        <v>0</v>
      </c>
      <c r="AK85" s="75">
        <f>RTM_IEX!K85</f>
        <v>9.58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19.700911994815055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82.061559931837095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1.3085781921236785</v>
      </c>
      <c r="AD86">
        <f t="shared" si="4"/>
        <v>147.39348909465795</v>
      </c>
      <c r="AE86">
        <f>'IDT-1'!E86</f>
        <v>0</v>
      </c>
      <c r="AF86" s="26"/>
      <c r="AG86">
        <f t="shared" si="5"/>
        <v>147.39348909465795</v>
      </c>
      <c r="AI86" s="75">
        <f>PXIL!K86</f>
        <v>0</v>
      </c>
      <c r="AJ86" s="75">
        <f>PXIL!Q86</f>
        <v>0</v>
      </c>
      <c r="AK86" s="75">
        <f>RTM_IEX!K86</f>
        <v>43.12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82.061542475511047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1.0134260385080092</v>
      </c>
      <c r="AD87">
        <f t="shared" si="4"/>
        <v>114.14862379194757</v>
      </c>
      <c r="AE87">
        <f>'IDT-1'!E87</f>
        <v>0</v>
      </c>
      <c r="AF87" s="26"/>
      <c r="AG87">
        <f t="shared" si="5"/>
        <v>114.14862379194757</v>
      </c>
      <c r="AI87" s="75">
        <f>PXIL!K87</f>
        <v>0</v>
      </c>
      <c r="AJ87" s="75">
        <f>PXIL!Q87</f>
        <v>0</v>
      </c>
      <c r="AK87" s="75">
        <f>RTM_IEX!K87</f>
        <v>9.58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81.587721701321172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1.2621684156951383</v>
      </c>
      <c r="AD88">
        <f t="shared" si="4"/>
        <v>142.16606064057058</v>
      </c>
      <c r="AE88">
        <f>'IDT-1'!E88</f>
        <v>0</v>
      </c>
      <c r="AF88" s="26"/>
      <c r="AG88">
        <f t="shared" si="5"/>
        <v>142.16606064057058</v>
      </c>
      <c r="AI88" s="75">
        <f>PXIL!K88</f>
        <v>0</v>
      </c>
      <c r="AJ88" s="75">
        <f>PXIL!Q88</f>
        <v>0</v>
      </c>
      <c r="AK88" s="75">
        <f>RTM_IEX!K88</f>
        <v>38.32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18.210909999500274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82.047676035174035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1.0046692714962266</v>
      </c>
      <c r="AD89">
        <f t="shared" si="4"/>
        <v>93.073512123307566</v>
      </c>
      <c r="AE89">
        <f>'IDT-1'!E89</f>
        <v>0</v>
      </c>
      <c r="AF89" s="26"/>
      <c r="AG89">
        <f t="shared" si="5"/>
        <v>93.073512123307566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-10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2.1004158580537844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18.210909999500274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81.667732515669982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0.9125517136843716</v>
      </c>
      <c r="AD90">
        <f t="shared" si="4"/>
        <v>102.78650665953967</v>
      </c>
      <c r="AE90">
        <f>'IDT-1'!E90</f>
        <v>0</v>
      </c>
      <c r="AF90" s="26"/>
      <c r="AG90">
        <f t="shared" si="5"/>
        <v>102.78650665953967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2.1004158580537844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18.210909999500274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81.866196164317159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0.9142981937924668</v>
      </c>
      <c r="AD91">
        <f t="shared" si="4"/>
        <v>102.98322382807876</v>
      </c>
      <c r="AE91">
        <f>'IDT-1'!E91</f>
        <v>0</v>
      </c>
      <c r="AF91" s="26"/>
      <c r="AG91">
        <f t="shared" si="5"/>
        <v>102.98322382807876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2.1004158580537844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18.210909999500274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81.416212874470091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0.91033834084181264</v>
      </c>
      <c r="AD92">
        <f t="shared" si="4"/>
        <v>102.53720039118234</v>
      </c>
      <c r="AE92">
        <f>'IDT-1'!E92</f>
        <v>0</v>
      </c>
      <c r="AF92" s="26"/>
      <c r="AG92">
        <f t="shared" si="5"/>
        <v>102.53720039118234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2.1004158580537844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18.210909999500274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80.973726723670069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0.90644446271477241</v>
      </c>
      <c r="AD93">
        <f t="shared" si="4"/>
        <v>102.09860811850936</v>
      </c>
      <c r="AE93">
        <f>'IDT-1'!E93</f>
        <v>0</v>
      </c>
      <c r="AF93" s="26"/>
      <c r="AG93">
        <f t="shared" si="5"/>
        <v>102.09860811850936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2.1004158580537844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18.210909999500274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80.926111723670076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1.1723692763806319</v>
      </c>
      <c r="AD94">
        <f t="shared" si="4"/>
        <v>71.785068304843492</v>
      </c>
      <c r="AE94">
        <f>'IDT-1'!E94</f>
        <v>0</v>
      </c>
      <c r="AF94" s="26"/>
      <c r="AG94">
        <f t="shared" si="5"/>
        <v>71.785068304843492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2.1004158580537844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18.210909999500274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80.976043443463425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0.90646484984895392</v>
      </c>
      <c r="AD95">
        <f t="shared" si="4"/>
        <v>102.10090445116853</v>
      </c>
      <c r="AE95">
        <f>'IDT-1'!E95</f>
        <v>0</v>
      </c>
      <c r="AF95" s="26"/>
      <c r="AG95">
        <f t="shared" si="5"/>
        <v>102.10090445116853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2.1004158580537844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18.210909999500274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82.216036847627308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0.91737679180559606</v>
      </c>
      <c r="AD96">
        <f t="shared" si="4"/>
        <v>103.32998591337576</v>
      </c>
      <c r="AE96">
        <f>'IDT-1'!E96</f>
        <v>0</v>
      </c>
      <c r="AF96" s="26"/>
      <c r="AG96">
        <f t="shared" si="5"/>
        <v>103.32998591337576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2.1004158580537844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18.210909999500274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82.16626167142104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0.91693877025498094</v>
      </c>
      <c r="AD97">
        <f t="shared" si="4"/>
        <v>103.28064875872012</v>
      </c>
      <c r="AE97">
        <f>'IDT-1'!E97</f>
        <v>0</v>
      </c>
      <c r="AF97" s="26"/>
      <c r="AG97">
        <f t="shared" si="5"/>
        <v>103.28064875872012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2.1004158580537844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18.210909999500274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82.396484201368807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0.91896472851852118</v>
      </c>
      <c r="AD98">
        <f t="shared" si="4"/>
        <v>103.50884533040434</v>
      </c>
      <c r="AE98">
        <f>'IDT-1'!E98</f>
        <v>0</v>
      </c>
      <c r="AF98" s="26"/>
      <c r="AG98">
        <f t="shared" si="5"/>
        <v>103.50884533040434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4.9429284837429595E-2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0.19258304683870997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2.0208221076827155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4.1279999999999976E-2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2.8034006464259471E-2</v>
      </c>
      <c r="AD99">
        <f t="shared" si="6"/>
        <v>3.0149579328945966</v>
      </c>
      <c r="AE99">
        <f t="shared" si="6"/>
        <v>0</v>
      </c>
      <c r="AG99">
        <f t="shared" si="6"/>
        <v>3.0149579328945966</v>
      </c>
      <c r="AI99">
        <f t="shared" si="6"/>
        <v>0</v>
      </c>
      <c r="AJ99">
        <f t="shared" si="6"/>
        <v>0</v>
      </c>
      <c r="AK99">
        <f t="shared" si="6"/>
        <v>0.44349999999999984</v>
      </c>
      <c r="AL99">
        <f t="shared" si="6"/>
        <v>-6.8750000000000006E-2</v>
      </c>
      <c r="AM99">
        <f t="shared" si="6"/>
        <v>0</v>
      </c>
      <c r="AN99">
        <f t="shared" si="6"/>
        <v>0</v>
      </c>
      <c r="AO99">
        <f t="shared" si="6"/>
        <v>0.36412749999999999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0.13675403694273414</v>
      </c>
      <c r="AD3">
        <f>SUM(B3:AB3,AI3:AR3)-AC3</f>
        <v>15.403477433822507</v>
      </c>
      <c r="AE3">
        <f>'IDT-1'!D3</f>
        <v>0</v>
      </c>
      <c r="AF3" s="26"/>
      <c r="AG3">
        <f>SUM(AD3:AF3)</f>
        <v>15.403477433822507</v>
      </c>
      <c r="AI3" s="75">
        <f>PXIL!L3</f>
        <v>0</v>
      </c>
      <c r="AJ3" s="75">
        <f>PXIL!R3</f>
        <v>0</v>
      </c>
      <c r="AK3" s="75">
        <f>RTM_IEX!L3</f>
        <v>3.83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0.13675403694273414</v>
      </c>
      <c r="AD4">
        <f t="shared" ref="AD4:AD67" si="1">SUM(B4:AB4,AI4:AR4)-AC4</f>
        <v>15.403477433822507</v>
      </c>
      <c r="AE4">
        <f>'IDT-1'!D4</f>
        <v>0</v>
      </c>
      <c r="AF4" s="26"/>
      <c r="AG4">
        <f t="shared" ref="AG4:AG67" si="2">SUM(AD4:AF4)</f>
        <v>15.403477433822507</v>
      </c>
      <c r="AI4" s="75">
        <f>PXIL!L4</f>
        <v>0</v>
      </c>
      <c r="AJ4" s="75">
        <f>PXIL!R4</f>
        <v>0</v>
      </c>
      <c r="AK4" s="75">
        <f>RTM_IEX!L4</f>
        <v>3.83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0.13253003694273413</v>
      </c>
      <c r="AD5">
        <f t="shared" si="1"/>
        <v>14.927701433822508</v>
      </c>
      <c r="AE5">
        <f>'IDT-1'!D5</f>
        <v>0</v>
      </c>
      <c r="AF5" s="26"/>
      <c r="AG5">
        <f t="shared" si="2"/>
        <v>14.927701433822508</v>
      </c>
      <c r="AI5" s="75">
        <f>PXIL!L5</f>
        <v>0</v>
      </c>
      <c r="AJ5" s="75">
        <f>PXIL!R5</f>
        <v>0</v>
      </c>
      <c r="AK5" s="75">
        <f>RTM_IEX!L5</f>
        <v>3.35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0.12663403694273415</v>
      </c>
      <c r="AD6">
        <f t="shared" si="1"/>
        <v>14.263597433822508</v>
      </c>
      <c r="AE6">
        <f>'IDT-1'!D6</f>
        <v>0</v>
      </c>
      <c r="AF6" s="26"/>
      <c r="AG6">
        <f t="shared" si="2"/>
        <v>14.263597433822508</v>
      </c>
      <c r="AI6" s="75">
        <f>PXIL!L6</f>
        <v>0</v>
      </c>
      <c r="AJ6" s="75">
        <f>PXIL!R6</f>
        <v>0</v>
      </c>
      <c r="AK6" s="75">
        <f>RTM_IEX!L6</f>
        <v>2.68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5.0002498625755836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0.16632219879066515</v>
      </c>
      <c r="AD7">
        <f t="shared" si="1"/>
        <v>18.733927663784918</v>
      </c>
      <c r="AE7">
        <f>'IDT-1'!D7</f>
        <v>0</v>
      </c>
      <c r="AF7" s="26"/>
      <c r="AG7">
        <f t="shared" si="2"/>
        <v>18.733927663784918</v>
      </c>
      <c r="AI7" s="75">
        <f>PXIL!L7</f>
        <v>0</v>
      </c>
      <c r="AJ7" s="75">
        <f>PXIL!R7</f>
        <v>0</v>
      </c>
      <c r="AK7" s="75">
        <f>RTM_IEX!L7</f>
        <v>7.19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5.0002498625755836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0.10305019879066514</v>
      </c>
      <c r="AD8">
        <f t="shared" si="1"/>
        <v>11.607199663784918</v>
      </c>
      <c r="AE8">
        <f>'IDT-1'!D8</f>
        <v>0</v>
      </c>
      <c r="AF8" s="26"/>
      <c r="AG8">
        <f t="shared" si="2"/>
        <v>11.607199663784918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5.0002498625755836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0.12830619879066515</v>
      </c>
      <c r="AD9">
        <f t="shared" si="1"/>
        <v>14.451943663784919</v>
      </c>
      <c r="AE9">
        <f>'IDT-1'!D9</f>
        <v>0</v>
      </c>
      <c r="AF9" s="26"/>
      <c r="AG9">
        <f t="shared" si="2"/>
        <v>14.451943663784919</v>
      </c>
      <c r="AI9" s="75">
        <f>PXIL!L9</f>
        <v>0</v>
      </c>
      <c r="AJ9" s="75">
        <f>PXIL!R9</f>
        <v>0</v>
      </c>
      <c r="AK9" s="75">
        <f>RTM_IEX!L9</f>
        <v>2.87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5.0002498625755836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0.12751419879066514</v>
      </c>
      <c r="AD10">
        <f t="shared" si="1"/>
        <v>14.362735663784918</v>
      </c>
      <c r="AE10">
        <f>'IDT-1'!D10</f>
        <v>0</v>
      </c>
      <c r="AF10" s="26"/>
      <c r="AG10">
        <f t="shared" si="2"/>
        <v>14.362735663784918</v>
      </c>
      <c r="AI10" s="75">
        <f>PXIL!L10</f>
        <v>0</v>
      </c>
      <c r="AJ10" s="75">
        <f>PXIL!R10</f>
        <v>0</v>
      </c>
      <c r="AK10" s="75">
        <f>RTM_IEX!L10</f>
        <v>2.78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5.0002498625755836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0.12839419879066513</v>
      </c>
      <c r="AD11">
        <f t="shared" si="1"/>
        <v>14.461855663784917</v>
      </c>
      <c r="AE11">
        <f>'IDT-1'!D11</f>
        <v>0</v>
      </c>
      <c r="AF11" s="26"/>
      <c r="AG11">
        <f t="shared" si="2"/>
        <v>14.461855663784917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5.0002498625755836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0.12417019879066514</v>
      </c>
      <c r="AD12">
        <f t="shared" si="1"/>
        <v>13.986079663784919</v>
      </c>
      <c r="AE12">
        <f>'IDT-1'!D12</f>
        <v>0</v>
      </c>
      <c r="AF12" s="26"/>
      <c r="AG12">
        <f t="shared" si="2"/>
        <v>13.986079663784919</v>
      </c>
      <c r="AI12" s="75">
        <f>PXIL!L12</f>
        <v>0</v>
      </c>
      <c r="AJ12" s="75">
        <f>PXIL!R12</f>
        <v>0</v>
      </c>
      <c r="AK12" s="75">
        <f>RTM_IEX!L12</f>
        <v>2.4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5.0002498625755836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0.16878619879066514</v>
      </c>
      <c r="AD13">
        <f t="shared" si="1"/>
        <v>19.011463663784916</v>
      </c>
      <c r="AE13">
        <f>'IDT-1'!D13</f>
        <v>0</v>
      </c>
      <c r="AF13" s="26"/>
      <c r="AG13">
        <f t="shared" si="2"/>
        <v>19.011463663784916</v>
      </c>
      <c r="AI13" s="75">
        <f>PXIL!L13</f>
        <v>0</v>
      </c>
      <c r="AJ13" s="75">
        <f>PXIL!R13</f>
        <v>0</v>
      </c>
      <c r="AK13" s="75">
        <f>RTM_IEX!L13</f>
        <v>7.47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5.0002498625755836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0.10305019879066514</v>
      </c>
      <c r="AD14">
        <f t="shared" si="1"/>
        <v>11.607199663784918</v>
      </c>
      <c r="AE14">
        <f>'IDT-1'!D14</f>
        <v>0</v>
      </c>
      <c r="AF14" s="26"/>
      <c r="AG14">
        <f t="shared" si="2"/>
        <v>11.607199663784918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5.0002498625755836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0.12751419879066514</v>
      </c>
      <c r="AD15">
        <f t="shared" si="1"/>
        <v>14.362735663784918</v>
      </c>
      <c r="AE15">
        <f>'IDT-1'!D15</f>
        <v>0</v>
      </c>
      <c r="AF15" s="26"/>
      <c r="AG15">
        <f t="shared" si="2"/>
        <v>14.362735663784918</v>
      </c>
      <c r="AI15" s="75">
        <f>PXIL!L15</f>
        <v>0</v>
      </c>
      <c r="AJ15" s="75">
        <f>PXIL!R15</f>
        <v>0</v>
      </c>
      <c r="AK15" s="75">
        <f>RTM_IEX!L15</f>
        <v>2.78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5.0002498625755836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0.12918619879066515</v>
      </c>
      <c r="AD16">
        <f t="shared" si="1"/>
        <v>14.55106366378492</v>
      </c>
      <c r="AE16">
        <f>'IDT-1'!D16</f>
        <v>0</v>
      </c>
      <c r="AF16" s="26"/>
      <c r="AG16">
        <f t="shared" si="2"/>
        <v>14.55106366378492</v>
      </c>
      <c r="AI16" s="75">
        <f>PXIL!L16</f>
        <v>0</v>
      </c>
      <c r="AJ16" s="75">
        <f>PXIL!R16</f>
        <v>0</v>
      </c>
      <c r="AK16" s="75">
        <f>RTM_IEX!L16</f>
        <v>2.97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5.0002498625755836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0.13085819879066515</v>
      </c>
      <c r="AD17">
        <f t="shared" si="1"/>
        <v>14.739391663784918</v>
      </c>
      <c r="AE17">
        <f>'IDT-1'!D17</f>
        <v>0</v>
      </c>
      <c r="AF17" s="26"/>
      <c r="AG17">
        <f t="shared" si="2"/>
        <v>14.739391663784918</v>
      </c>
      <c r="AI17" s="75">
        <f>PXIL!L17</f>
        <v>0</v>
      </c>
      <c r="AJ17" s="75">
        <f>PXIL!R17</f>
        <v>0</v>
      </c>
      <c r="AK17" s="75">
        <f>RTM_IEX!L17</f>
        <v>3.16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5.0002498625755836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0.12830619879066515</v>
      </c>
      <c r="AD18">
        <f t="shared" si="1"/>
        <v>14.451943663784919</v>
      </c>
      <c r="AE18">
        <f>'IDT-1'!D18</f>
        <v>0</v>
      </c>
      <c r="AF18" s="26"/>
      <c r="AG18">
        <f t="shared" si="2"/>
        <v>14.451943663784919</v>
      </c>
      <c r="AI18" s="75">
        <f>PXIL!L18</f>
        <v>0</v>
      </c>
      <c r="AJ18" s="75">
        <f>PXIL!R18</f>
        <v>0</v>
      </c>
      <c r="AK18" s="75">
        <f>RTM_IEX!L18</f>
        <v>2.87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5.7773631840796016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0.18152079601990051</v>
      </c>
      <c r="AD19">
        <f t="shared" si="1"/>
        <v>20.445842388059702</v>
      </c>
      <c r="AE19">
        <f>'IDT-1'!D19</f>
        <v>0</v>
      </c>
      <c r="AF19" s="26"/>
      <c r="AG19">
        <f t="shared" si="2"/>
        <v>20.445842388059702</v>
      </c>
      <c r="AI19" s="75">
        <f>PXIL!L19</f>
        <v>0</v>
      </c>
      <c r="AJ19" s="75">
        <f>PXIL!R19</f>
        <v>0</v>
      </c>
      <c r="AK19" s="75">
        <f>RTM_IEX!L19</f>
        <v>8.14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4.9999999999999991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0.11572</v>
      </c>
      <c r="AD20">
        <f t="shared" si="1"/>
        <v>13.034279999999999</v>
      </c>
      <c r="AE20">
        <f>'IDT-1'!D20</f>
        <v>0</v>
      </c>
      <c r="AF20" s="26"/>
      <c r="AG20">
        <f t="shared" si="2"/>
        <v>13.034279999999999</v>
      </c>
      <c r="AI20" s="75">
        <f>PXIL!L20</f>
        <v>0</v>
      </c>
      <c r="AJ20" s="75">
        <f>PXIL!R20</f>
        <v>0</v>
      </c>
      <c r="AK20" s="75">
        <f>RTM_IEX!L20</f>
        <v>1.44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0.15364800000000001</v>
      </c>
      <c r="AD21">
        <f t="shared" si="1"/>
        <v>17.306352</v>
      </c>
      <c r="AE21">
        <f>'IDT-1'!D21</f>
        <v>0</v>
      </c>
      <c r="AF21" s="26"/>
      <c r="AG21">
        <f t="shared" si="2"/>
        <v>17.306352</v>
      </c>
      <c r="AI21" s="75">
        <f>PXIL!L21</f>
        <v>0</v>
      </c>
      <c r="AJ21" s="75">
        <f>PXIL!R21</f>
        <v>0</v>
      </c>
      <c r="AK21" s="75">
        <f>RTM_IEX!L21</f>
        <v>5.75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0.16878400000000002</v>
      </c>
      <c r="AD22">
        <f t="shared" si="1"/>
        <v>19.011216000000001</v>
      </c>
      <c r="AE22">
        <f>'IDT-1'!D22</f>
        <v>0</v>
      </c>
      <c r="AF22" s="26"/>
      <c r="AG22">
        <f t="shared" si="2"/>
        <v>19.011216000000001</v>
      </c>
      <c r="AI22" s="75">
        <f>PXIL!L22</f>
        <v>0</v>
      </c>
      <c r="AJ22" s="75">
        <f>PXIL!R22</f>
        <v>0</v>
      </c>
      <c r="AK22" s="75">
        <f>RTM_IEX!L22</f>
        <v>7.47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10.54</v>
      </c>
      <c r="AB23" s="117">
        <f>-STOA!R23</f>
        <v>0</v>
      </c>
      <c r="AC23">
        <f t="shared" si="0"/>
        <v>0.18312800000000001</v>
      </c>
      <c r="AD23">
        <f t="shared" si="1"/>
        <v>20.626871999999999</v>
      </c>
      <c r="AE23">
        <f>'IDT-1'!D23</f>
        <v>0</v>
      </c>
      <c r="AF23" s="26"/>
      <c r="AG23">
        <f t="shared" si="2"/>
        <v>20.626871999999999</v>
      </c>
      <c r="AI23" s="75">
        <f>PXIL!L23</f>
        <v>0</v>
      </c>
      <c r="AJ23" s="75">
        <f>PXIL!R23</f>
        <v>0</v>
      </c>
      <c r="AK23" s="75">
        <f>RTM_IEX!L23</f>
        <v>5.27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10.54</v>
      </c>
      <c r="AB24" s="117">
        <f>-STOA!R24</f>
        <v>0</v>
      </c>
      <c r="AC24">
        <f t="shared" si="0"/>
        <v>0.19157600000000002</v>
      </c>
      <c r="AD24">
        <f t="shared" si="1"/>
        <v>21.578423999999998</v>
      </c>
      <c r="AE24">
        <f>'IDT-1'!D24</f>
        <v>0</v>
      </c>
      <c r="AF24" s="26"/>
      <c r="AG24">
        <f t="shared" si="2"/>
        <v>21.578423999999998</v>
      </c>
      <c r="AI24" s="75">
        <f>PXIL!L24</f>
        <v>0</v>
      </c>
      <c r="AJ24" s="75">
        <f>PXIL!R24</f>
        <v>0</v>
      </c>
      <c r="AK24" s="75">
        <f>RTM_IEX!L24</f>
        <v>6.23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-0.11375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10.54</v>
      </c>
      <c r="AB25" s="117">
        <f>-STOA!R25</f>
        <v>0</v>
      </c>
      <c r="AC25">
        <f t="shared" si="0"/>
        <v>0.22444188700564974</v>
      </c>
      <c r="AD25">
        <f t="shared" si="1"/>
        <v>25.051808112994348</v>
      </c>
      <c r="AE25">
        <f>'IDT-1'!D25</f>
        <v>0</v>
      </c>
      <c r="AF25" s="26"/>
      <c r="AG25">
        <f t="shared" si="2"/>
        <v>25.051808112994348</v>
      </c>
      <c r="AI25" s="75">
        <f>PXIL!L25</f>
        <v>0</v>
      </c>
      <c r="AJ25" s="75">
        <f>PXIL!R25</f>
        <v>0</v>
      </c>
      <c r="AK25" s="75">
        <f>RTM_IEX!L25</f>
        <v>14.85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-0.11375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10.54</v>
      </c>
      <c r="AB26" s="117">
        <f>-STOA!R26</f>
        <v>0</v>
      </c>
      <c r="AC26">
        <f t="shared" si="0"/>
        <v>0.18228988700564974</v>
      </c>
      <c r="AD26">
        <f t="shared" si="1"/>
        <v>20.30396011299435</v>
      </c>
      <c r="AE26">
        <f>'IDT-1'!D26</f>
        <v>0</v>
      </c>
      <c r="AF26" s="26"/>
      <c r="AG26">
        <f t="shared" si="2"/>
        <v>20.30396011299435</v>
      </c>
      <c r="AI26" s="75">
        <f>PXIL!L26</f>
        <v>0</v>
      </c>
      <c r="AJ26" s="75">
        <f>PXIL!R26</f>
        <v>0</v>
      </c>
      <c r="AK26" s="75">
        <f>RTM_IEX!L26</f>
        <v>10.06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-0.11375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10.54</v>
      </c>
      <c r="AB27" s="117">
        <f>-STOA!R27</f>
        <v>0</v>
      </c>
      <c r="AC27">
        <f t="shared" si="0"/>
        <v>0.22699388700564974</v>
      </c>
      <c r="AD27">
        <f t="shared" si="1"/>
        <v>25.339256112994349</v>
      </c>
      <c r="AE27">
        <f>'IDT-1'!D27</f>
        <v>0</v>
      </c>
      <c r="AF27" s="26"/>
      <c r="AG27">
        <f t="shared" si="2"/>
        <v>25.339256112994349</v>
      </c>
      <c r="AI27" s="75">
        <f>PXIL!L27</f>
        <v>0</v>
      </c>
      <c r="AJ27" s="75">
        <f>PXIL!R27</f>
        <v>0</v>
      </c>
      <c r="AK27" s="75">
        <f>RTM_IEX!L27</f>
        <v>15.14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-0.11375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10.54</v>
      </c>
      <c r="AB28" s="117">
        <f>-STOA!R28</f>
        <v>0</v>
      </c>
      <c r="AC28">
        <f t="shared" si="0"/>
        <v>0.24388988700564973</v>
      </c>
      <c r="AD28">
        <f t="shared" si="1"/>
        <v>27.242360112994348</v>
      </c>
      <c r="AE28">
        <f>'IDT-1'!D28</f>
        <v>0</v>
      </c>
      <c r="AF28" s="26"/>
      <c r="AG28">
        <f t="shared" si="2"/>
        <v>27.242360112994348</v>
      </c>
      <c r="AI28" s="75">
        <f>PXIL!L28</f>
        <v>0</v>
      </c>
      <c r="AJ28" s="75">
        <f>PXIL!R28</f>
        <v>0</v>
      </c>
      <c r="AK28" s="75">
        <f>RTM_IEX!L28</f>
        <v>17.059999999999999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-0.11375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10.54</v>
      </c>
      <c r="AB29" s="117">
        <f>-STOA!R29</f>
        <v>0</v>
      </c>
      <c r="AC29">
        <f t="shared" si="0"/>
        <v>0.23711388700564973</v>
      </c>
      <c r="AD29">
        <f t="shared" si="1"/>
        <v>26.47913611299435</v>
      </c>
      <c r="AE29">
        <f>'IDT-1'!D29</f>
        <v>0</v>
      </c>
      <c r="AF29" s="26"/>
      <c r="AG29">
        <f t="shared" si="2"/>
        <v>26.47913611299435</v>
      </c>
      <c r="AI29" s="75">
        <f>PXIL!L29</f>
        <v>0</v>
      </c>
      <c r="AJ29" s="75">
        <f>PXIL!R29</f>
        <v>0</v>
      </c>
      <c r="AK29" s="75">
        <f>RTM_IEX!L29</f>
        <v>16.29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-0.11375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10.639999999999999</v>
      </c>
      <c r="AB30" s="117">
        <f>-STOA!R30</f>
        <v>0</v>
      </c>
      <c r="AC30">
        <f t="shared" si="0"/>
        <v>0.15228188700564971</v>
      </c>
      <c r="AD30">
        <f t="shared" si="1"/>
        <v>16.923968112994348</v>
      </c>
      <c r="AE30">
        <f>'IDT-1'!D30</f>
        <v>0</v>
      </c>
      <c r="AF30" s="26"/>
      <c r="AG30">
        <f t="shared" si="2"/>
        <v>16.923968112994348</v>
      </c>
      <c r="AI30" s="75">
        <f>PXIL!L30</f>
        <v>0</v>
      </c>
      <c r="AJ30" s="75">
        <f>PXIL!R30</f>
        <v>0</v>
      </c>
      <c r="AK30" s="75">
        <f>RTM_IEX!L30</f>
        <v>6.55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-0.11375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10.93</v>
      </c>
      <c r="AB31" s="117">
        <f>-STOA!R31</f>
        <v>0</v>
      </c>
      <c r="AC31">
        <f t="shared" si="0"/>
        <v>0.31217788700564975</v>
      </c>
      <c r="AD31">
        <f t="shared" si="1"/>
        <v>34.93407211299435</v>
      </c>
      <c r="AE31">
        <f>'IDT-1'!D31</f>
        <v>0</v>
      </c>
      <c r="AF31" s="26"/>
      <c r="AG31">
        <f t="shared" si="2"/>
        <v>34.93407211299435</v>
      </c>
      <c r="AI31" s="75">
        <f>PXIL!L31</f>
        <v>0</v>
      </c>
      <c r="AJ31" s="75">
        <f>PXIL!R31</f>
        <v>0</v>
      </c>
      <c r="AK31" s="75">
        <f>RTM_IEX!L31</f>
        <v>24.43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-0.11375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11.219999999999999</v>
      </c>
      <c r="AB32" s="117">
        <f>-STOA!R32</f>
        <v>0</v>
      </c>
      <c r="AC32">
        <f t="shared" si="0"/>
        <v>9.9745887005649708E-2</v>
      </c>
      <c r="AD32">
        <f t="shared" si="1"/>
        <v>11.006504112994349</v>
      </c>
      <c r="AE32">
        <f>'IDT-1'!D32</f>
        <v>0</v>
      </c>
      <c r="AF32" s="26"/>
      <c r="AG32">
        <f t="shared" si="2"/>
        <v>11.006504112994349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-0.11375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11.62</v>
      </c>
      <c r="AB33" s="117">
        <f>-STOA!R33</f>
        <v>0</v>
      </c>
      <c r="AC33">
        <f t="shared" si="0"/>
        <v>0.34359388700564975</v>
      </c>
      <c r="AD33">
        <f t="shared" si="1"/>
        <v>38.472656112994343</v>
      </c>
      <c r="AE33">
        <f>'IDT-1'!D33</f>
        <v>0</v>
      </c>
      <c r="AF33" s="26"/>
      <c r="AG33">
        <f t="shared" si="2"/>
        <v>38.472656112994343</v>
      </c>
      <c r="AI33" s="75">
        <f>PXIL!L33</f>
        <v>0</v>
      </c>
      <c r="AJ33" s="75">
        <f>PXIL!R33</f>
        <v>0</v>
      </c>
      <c r="AK33" s="75">
        <f>RTM_IEX!L33</f>
        <v>27.31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-0.11375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12.01</v>
      </c>
      <c r="AB34" s="117">
        <f>-STOA!R34</f>
        <v>0</v>
      </c>
      <c r="AC34">
        <f t="shared" si="0"/>
        <v>0.10669788700564972</v>
      </c>
      <c r="AD34">
        <f t="shared" si="1"/>
        <v>11.78955211299435</v>
      </c>
      <c r="AE34">
        <f>'IDT-1'!D34</f>
        <v>0</v>
      </c>
      <c r="AF34" s="26"/>
      <c r="AG34">
        <f t="shared" si="2"/>
        <v>11.78955211299435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-0.11375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12.399999999999999</v>
      </c>
      <c r="AB35" s="117">
        <f>-STOA!R35</f>
        <v>0</v>
      </c>
      <c r="AC35">
        <f t="shared" si="0"/>
        <v>0.11012988700564971</v>
      </c>
      <c r="AD35">
        <f t="shared" si="1"/>
        <v>12.176120112994349</v>
      </c>
      <c r="AE35">
        <f>'IDT-1'!D35</f>
        <v>0</v>
      </c>
      <c r="AF35" s="26"/>
      <c r="AG35">
        <f t="shared" si="2"/>
        <v>12.176120112994349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-0.11375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12.889999999999999</v>
      </c>
      <c r="AB36" s="117">
        <f>-STOA!R36</f>
        <v>0</v>
      </c>
      <c r="AC36">
        <f t="shared" si="0"/>
        <v>0.11444188700564971</v>
      </c>
      <c r="AD36">
        <f t="shared" si="1"/>
        <v>12.661808112994349</v>
      </c>
      <c r="AE36">
        <f>'IDT-1'!D36</f>
        <v>0</v>
      </c>
      <c r="AF36" s="26"/>
      <c r="AG36">
        <f t="shared" si="2"/>
        <v>12.661808112994349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-0.11375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13.379999999999999</v>
      </c>
      <c r="AB37" s="117">
        <f>-STOA!R37</f>
        <v>0</v>
      </c>
      <c r="AC37">
        <f t="shared" si="0"/>
        <v>0.34640988700564973</v>
      </c>
      <c r="AD37">
        <f t="shared" si="1"/>
        <v>38.789840112994355</v>
      </c>
      <c r="AE37">
        <f>'IDT-1'!D37</f>
        <v>0</v>
      </c>
      <c r="AF37" s="26"/>
      <c r="AG37">
        <f t="shared" si="2"/>
        <v>38.789840112994355</v>
      </c>
      <c r="AI37" s="75">
        <f>PXIL!L37</f>
        <v>0</v>
      </c>
      <c r="AJ37" s="75">
        <f>PXIL!R37</f>
        <v>0</v>
      </c>
      <c r="AK37" s="75">
        <f>RTM_IEX!L37</f>
        <v>25.87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-0.11375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13.87</v>
      </c>
      <c r="AB38" s="117">
        <f>-STOA!R38</f>
        <v>0</v>
      </c>
      <c r="AC38">
        <f t="shared" si="0"/>
        <v>0.12306588700564972</v>
      </c>
      <c r="AD38">
        <f t="shared" si="1"/>
        <v>13.63318411299435</v>
      </c>
      <c r="AE38">
        <f>'IDT-1'!D38</f>
        <v>0</v>
      </c>
      <c r="AF38" s="26"/>
      <c r="AG38">
        <f t="shared" si="2"/>
        <v>13.63318411299435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-0.11375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14.35</v>
      </c>
      <c r="AB39" s="117">
        <f>-STOA!R39</f>
        <v>0</v>
      </c>
      <c r="AC39">
        <f t="shared" si="0"/>
        <v>0.12728988700564972</v>
      </c>
      <c r="AD39">
        <f t="shared" si="1"/>
        <v>14.10896011299435</v>
      </c>
      <c r="AE39">
        <f>'IDT-1'!D39</f>
        <v>0</v>
      </c>
      <c r="AF39" s="26"/>
      <c r="AG39">
        <f t="shared" si="2"/>
        <v>14.10896011299435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-0.11375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14.84</v>
      </c>
      <c r="AB40" s="117">
        <f>-STOA!R40</f>
        <v>0</v>
      </c>
      <c r="AC40">
        <f t="shared" si="0"/>
        <v>0.13160188700564973</v>
      </c>
      <c r="AD40">
        <f t="shared" si="1"/>
        <v>14.594648112994351</v>
      </c>
      <c r="AE40">
        <f>'IDT-1'!D40</f>
        <v>0</v>
      </c>
      <c r="AF40" s="26"/>
      <c r="AG40">
        <f t="shared" si="2"/>
        <v>14.594648112994351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-0.11375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15.329999999999998</v>
      </c>
      <c r="AB41" s="117">
        <f>-STOA!R41</f>
        <v>0</v>
      </c>
      <c r="AC41">
        <f t="shared" si="0"/>
        <v>0.13591388700564971</v>
      </c>
      <c r="AD41">
        <f t="shared" si="1"/>
        <v>15.080336112994349</v>
      </c>
      <c r="AE41">
        <f>'IDT-1'!D41</f>
        <v>0</v>
      </c>
      <c r="AF41" s="26"/>
      <c r="AG41">
        <f t="shared" si="2"/>
        <v>15.080336112994349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-0.11375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15.53</v>
      </c>
      <c r="AB42" s="117">
        <f>-STOA!R42</f>
        <v>0</v>
      </c>
      <c r="AC42">
        <f t="shared" si="0"/>
        <v>0.13767388700564973</v>
      </c>
      <c r="AD42">
        <f t="shared" si="1"/>
        <v>15.278576112994351</v>
      </c>
      <c r="AE42">
        <f>'IDT-1'!D42</f>
        <v>0</v>
      </c>
      <c r="AF42" s="26"/>
      <c r="AG42">
        <f t="shared" si="2"/>
        <v>15.278576112994351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-0.11375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15.919999999999998</v>
      </c>
      <c r="AB43" s="117">
        <f>-STOA!R43</f>
        <v>0</v>
      </c>
      <c r="AC43">
        <f t="shared" si="0"/>
        <v>0.29457788700564974</v>
      </c>
      <c r="AD43">
        <f t="shared" si="1"/>
        <v>32.951672112994352</v>
      </c>
      <c r="AE43">
        <f>'IDT-1'!D43</f>
        <v>0</v>
      </c>
      <c r="AF43" s="26"/>
      <c r="AG43">
        <f t="shared" si="2"/>
        <v>32.951672112994352</v>
      </c>
      <c r="AI43" s="75">
        <f>PXIL!L43</f>
        <v>0</v>
      </c>
      <c r="AJ43" s="75">
        <f>PXIL!R43</f>
        <v>0</v>
      </c>
      <c r="AK43" s="75">
        <f>RTM_IEX!L43</f>
        <v>17.440000000000001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-0.11375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16.21</v>
      </c>
      <c r="AB44" s="117">
        <f>-STOA!R44</f>
        <v>0</v>
      </c>
      <c r="AC44">
        <f t="shared" si="0"/>
        <v>0.14365788700564974</v>
      </c>
      <c r="AD44">
        <f t="shared" si="1"/>
        <v>15.952592112994351</v>
      </c>
      <c r="AE44">
        <f>'IDT-1'!D44</f>
        <v>0</v>
      </c>
      <c r="AF44" s="26"/>
      <c r="AG44">
        <f t="shared" si="2"/>
        <v>15.952592112994351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0.54977092877967515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16.509999999999998</v>
      </c>
      <c r="AB45" s="117">
        <f>-STOA!R45</f>
        <v>0</v>
      </c>
      <c r="AC45">
        <f t="shared" si="0"/>
        <v>0.15012598417326115</v>
      </c>
      <c r="AD45">
        <f t="shared" si="1"/>
        <v>16.909644944606413</v>
      </c>
      <c r="AE45">
        <f>'IDT-1'!D45</f>
        <v>0</v>
      </c>
      <c r="AF45" s="26"/>
      <c r="AG45">
        <f t="shared" si="2"/>
        <v>16.909644944606413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0.54977092877967515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16.7</v>
      </c>
      <c r="AB46" s="117">
        <f>-STOA!R46</f>
        <v>0</v>
      </c>
      <c r="AC46">
        <f t="shared" si="0"/>
        <v>0.15179798417326115</v>
      </c>
      <c r="AD46">
        <f t="shared" si="1"/>
        <v>17.097972944606415</v>
      </c>
      <c r="AE46">
        <f>'IDT-1'!D46</f>
        <v>0</v>
      </c>
      <c r="AF46" s="26"/>
      <c r="AG46">
        <f t="shared" si="2"/>
        <v>17.097972944606415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0.54977092877967515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14.02</v>
      </c>
      <c r="AB47" s="117">
        <f>-STOA!R47</f>
        <v>0</v>
      </c>
      <c r="AC47">
        <f t="shared" si="0"/>
        <v>0.12821398417326116</v>
      </c>
      <c r="AD47">
        <f t="shared" si="1"/>
        <v>14.441556944606415</v>
      </c>
      <c r="AE47">
        <f>'IDT-1'!D47</f>
        <v>0</v>
      </c>
      <c r="AF47" s="26"/>
      <c r="AG47">
        <f t="shared" si="2"/>
        <v>14.441556944606415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0.54977092877967515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14.21</v>
      </c>
      <c r="AB48" s="117">
        <f>-STOA!R48</f>
        <v>0</v>
      </c>
      <c r="AC48">
        <f t="shared" si="0"/>
        <v>0.12988598417326117</v>
      </c>
      <c r="AD48">
        <f t="shared" si="1"/>
        <v>14.629884944606415</v>
      </c>
      <c r="AE48">
        <f>'IDT-1'!D48</f>
        <v>0</v>
      </c>
      <c r="AF48" s="26"/>
      <c r="AG48">
        <f t="shared" si="2"/>
        <v>14.629884944606415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0.54977092877967515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14.31</v>
      </c>
      <c r="AB49" s="117">
        <f>-STOA!R49</f>
        <v>0</v>
      </c>
      <c r="AC49">
        <f t="shared" si="0"/>
        <v>0.29937398417326117</v>
      </c>
      <c r="AD49">
        <f t="shared" si="1"/>
        <v>33.720396944606421</v>
      </c>
      <c r="AE49">
        <f>'IDT-1'!D49</f>
        <v>0</v>
      </c>
      <c r="AF49" s="26"/>
      <c r="AG49">
        <f t="shared" si="2"/>
        <v>33.720396944606421</v>
      </c>
      <c r="AI49" s="75">
        <f>PXIL!L49</f>
        <v>0</v>
      </c>
      <c r="AJ49" s="75">
        <f>PXIL!R49</f>
        <v>0</v>
      </c>
      <c r="AK49" s="75">
        <f>RTM_IEX!L49</f>
        <v>19.16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0.54977092877967515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14.51</v>
      </c>
      <c r="AB50" s="117">
        <f>-STOA!R50</f>
        <v>0</v>
      </c>
      <c r="AC50">
        <f t="shared" si="0"/>
        <v>0.13252598417326114</v>
      </c>
      <c r="AD50">
        <f t="shared" si="1"/>
        <v>14.927244944606414</v>
      </c>
      <c r="AE50">
        <f>'IDT-1'!D50</f>
        <v>0</v>
      </c>
      <c r="AF50" s="26"/>
      <c r="AG50">
        <f t="shared" si="2"/>
        <v>14.927244944606414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14.51</v>
      </c>
      <c r="AB51" s="117">
        <f>-STOA!R51</f>
        <v>0</v>
      </c>
      <c r="AC51">
        <f t="shared" si="0"/>
        <v>0.23733599999999999</v>
      </c>
      <c r="AD51">
        <f t="shared" si="1"/>
        <v>26.732664</v>
      </c>
      <c r="AE51">
        <f>'IDT-1'!D51</f>
        <v>0</v>
      </c>
      <c r="AF51" s="26"/>
      <c r="AG51">
        <f t="shared" si="2"/>
        <v>26.732664</v>
      </c>
      <c r="AI51" s="75">
        <f>PXIL!L51</f>
        <v>0</v>
      </c>
      <c r="AJ51" s="75">
        <f>PXIL!R51</f>
        <v>0</v>
      </c>
      <c r="AK51" s="75">
        <f>RTM_IEX!L51</f>
        <v>12.46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14.51</v>
      </c>
      <c r="AB52" s="117">
        <f>-STOA!R52</f>
        <v>0</v>
      </c>
      <c r="AC52">
        <f t="shared" si="0"/>
        <v>0.156552</v>
      </c>
      <c r="AD52">
        <f t="shared" si="1"/>
        <v>17.633447999999998</v>
      </c>
      <c r="AE52">
        <f>'IDT-1'!D52</f>
        <v>0</v>
      </c>
      <c r="AF52" s="26"/>
      <c r="AG52">
        <f t="shared" si="2"/>
        <v>17.633447999999998</v>
      </c>
      <c r="AI52" s="75">
        <f>PXIL!L52</f>
        <v>0</v>
      </c>
      <c r="AJ52" s="75">
        <f>PXIL!R52</f>
        <v>0</v>
      </c>
      <c r="AK52" s="75">
        <f>RTM_IEX!L52</f>
        <v>3.28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0.56874999999999998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14.51</v>
      </c>
      <c r="AB53" s="117">
        <f>-STOA!R53</f>
        <v>0</v>
      </c>
      <c r="AC53">
        <f t="shared" si="0"/>
        <v>0.22544500000000001</v>
      </c>
      <c r="AD53">
        <f t="shared" si="1"/>
        <v>25.393304999999998</v>
      </c>
      <c r="AE53">
        <f>'IDT-1'!D53</f>
        <v>0</v>
      </c>
      <c r="AF53" s="26"/>
      <c r="AG53">
        <f t="shared" si="2"/>
        <v>25.393304999999998</v>
      </c>
      <c r="AI53" s="75">
        <f>PXIL!L53</f>
        <v>0</v>
      </c>
      <c r="AJ53" s="75">
        <f>PXIL!R53</f>
        <v>0</v>
      </c>
      <c r="AK53" s="75">
        <f>RTM_IEX!L53</f>
        <v>10.54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0.56874999999999998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14.51</v>
      </c>
      <c r="AB54" s="117">
        <f>-STOA!R54</f>
        <v>0</v>
      </c>
      <c r="AC54">
        <f t="shared" si="0"/>
        <v>0.20854899999999998</v>
      </c>
      <c r="AD54">
        <f t="shared" si="1"/>
        <v>23.490200999999995</v>
      </c>
      <c r="AE54">
        <f>'IDT-1'!D54</f>
        <v>0</v>
      </c>
      <c r="AF54" s="26"/>
      <c r="AG54">
        <f t="shared" si="2"/>
        <v>23.490200999999995</v>
      </c>
      <c r="AI54" s="75">
        <f>PXIL!L54</f>
        <v>0</v>
      </c>
      <c r="AJ54" s="75">
        <f>PXIL!R54</f>
        <v>0</v>
      </c>
      <c r="AK54" s="75">
        <f>RTM_IEX!L54</f>
        <v>8.6199999999999992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0.56874999999999998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14.41</v>
      </c>
      <c r="AB55" s="117">
        <f>-STOA!R55</f>
        <v>0</v>
      </c>
      <c r="AC55">
        <f t="shared" si="0"/>
        <v>0.25492500000000001</v>
      </c>
      <c r="AD55">
        <f t="shared" si="1"/>
        <v>28.713825</v>
      </c>
      <c r="AE55">
        <f>'IDT-1'!D55</f>
        <v>0</v>
      </c>
      <c r="AF55" s="26"/>
      <c r="AG55">
        <f t="shared" si="2"/>
        <v>28.713825</v>
      </c>
      <c r="AI55" s="75">
        <f>PXIL!L55</f>
        <v>0</v>
      </c>
      <c r="AJ55" s="75">
        <f>PXIL!R55</f>
        <v>0</v>
      </c>
      <c r="AK55" s="75">
        <f>RTM_IEX!L55</f>
        <v>13.99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0.56874999999999998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14.21</v>
      </c>
      <c r="AB56" s="117">
        <f>-STOA!R56</f>
        <v>0</v>
      </c>
      <c r="AC56">
        <f t="shared" si="0"/>
        <v>0.18065300000000001</v>
      </c>
      <c r="AD56">
        <f t="shared" si="1"/>
        <v>20.348097000000003</v>
      </c>
      <c r="AE56">
        <f>'IDT-1'!D56</f>
        <v>0</v>
      </c>
      <c r="AF56" s="26"/>
      <c r="AG56">
        <f t="shared" si="2"/>
        <v>20.348097000000003</v>
      </c>
      <c r="AI56" s="75">
        <f>PXIL!L56</f>
        <v>0</v>
      </c>
      <c r="AJ56" s="75">
        <f>PXIL!R56</f>
        <v>0</v>
      </c>
      <c r="AK56" s="75">
        <f>RTM_IEX!L56</f>
        <v>5.75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0.45977011494252873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13.92</v>
      </c>
      <c r="AB57" s="117">
        <f>-STOA!R57</f>
        <v>0</v>
      </c>
      <c r="AC57">
        <f t="shared" si="0"/>
        <v>0.18558997701149427</v>
      </c>
      <c r="AD57">
        <f t="shared" si="1"/>
        <v>20.904180137931032</v>
      </c>
      <c r="AE57">
        <f>'IDT-1'!D57</f>
        <v>0</v>
      </c>
      <c r="AF57" s="26"/>
      <c r="AG57">
        <f t="shared" si="2"/>
        <v>20.904180137931032</v>
      </c>
      <c r="AI57" s="75">
        <f>PXIL!L57</f>
        <v>0</v>
      </c>
      <c r="AJ57" s="75">
        <f>PXIL!R57</f>
        <v>0</v>
      </c>
      <c r="AK57" s="75">
        <f>RTM_IEX!L57</f>
        <v>6.71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0.45977011494252873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13.629999999999999</v>
      </c>
      <c r="AB58" s="117">
        <f>-STOA!R58</f>
        <v>0</v>
      </c>
      <c r="AC58">
        <f t="shared" si="0"/>
        <v>0.18303797701149427</v>
      </c>
      <c r="AD58">
        <f t="shared" si="1"/>
        <v>20.616732137931034</v>
      </c>
      <c r="AE58">
        <f>'IDT-1'!D58</f>
        <v>0</v>
      </c>
      <c r="AF58" s="26"/>
      <c r="AG58">
        <f t="shared" si="2"/>
        <v>20.616732137931034</v>
      </c>
      <c r="AI58" s="75">
        <f>PXIL!L58</f>
        <v>0</v>
      </c>
      <c r="AJ58" s="75">
        <f>PXIL!R58</f>
        <v>0</v>
      </c>
      <c r="AK58" s="75">
        <f>RTM_IEX!L58</f>
        <v>6.71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0.45977011494252873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13.43</v>
      </c>
      <c r="AB59" s="117">
        <f>-STOA!R59</f>
        <v>0</v>
      </c>
      <c r="AC59">
        <f t="shared" si="0"/>
        <v>0.18972597701149427</v>
      </c>
      <c r="AD59">
        <f t="shared" si="1"/>
        <v>21.370044137931036</v>
      </c>
      <c r="AE59">
        <f>'IDT-1'!D59</f>
        <v>0</v>
      </c>
      <c r="AF59" s="26"/>
      <c r="AG59">
        <f t="shared" si="2"/>
        <v>21.370044137931036</v>
      </c>
      <c r="AI59" s="75">
        <f>PXIL!L59</f>
        <v>0</v>
      </c>
      <c r="AJ59" s="75">
        <f>PXIL!R59</f>
        <v>0</v>
      </c>
      <c r="AK59" s="75">
        <f>RTM_IEX!L59</f>
        <v>7.67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0.45977011494252873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13.04</v>
      </c>
      <c r="AB60" s="117">
        <f>-STOA!R60</f>
        <v>0</v>
      </c>
      <c r="AC60">
        <f t="shared" si="0"/>
        <v>0.17784597701149424</v>
      </c>
      <c r="AD60">
        <f t="shared" si="1"/>
        <v>20.031924137931036</v>
      </c>
      <c r="AE60">
        <f>'IDT-1'!D60</f>
        <v>0</v>
      </c>
      <c r="AF60" s="26"/>
      <c r="AG60">
        <f t="shared" si="2"/>
        <v>20.031924137931036</v>
      </c>
      <c r="AI60" s="75">
        <f>PXIL!L60</f>
        <v>0</v>
      </c>
      <c r="AJ60" s="75">
        <f>PXIL!R60</f>
        <v>0</v>
      </c>
      <c r="AK60" s="75">
        <f>RTM_IEX!L60</f>
        <v>6.71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0.45977011494252873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12.45</v>
      </c>
      <c r="AB61" s="117">
        <f>-STOA!R61</f>
        <v>0</v>
      </c>
      <c r="AC61">
        <f t="shared" si="0"/>
        <v>0.22826997701149426</v>
      </c>
      <c r="AD61">
        <f t="shared" si="1"/>
        <v>25.711500137931033</v>
      </c>
      <c r="AE61">
        <f>'IDT-1'!D61</f>
        <v>0</v>
      </c>
      <c r="AF61" s="26"/>
      <c r="AG61">
        <f t="shared" si="2"/>
        <v>25.711500137931033</v>
      </c>
      <c r="AI61" s="75">
        <f>PXIL!L61</f>
        <v>0</v>
      </c>
      <c r="AJ61" s="75">
        <f>PXIL!R61</f>
        <v>0</v>
      </c>
      <c r="AK61" s="75">
        <f>RTM_IEX!L61</f>
        <v>13.03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0.45977011494252873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11.96</v>
      </c>
      <c r="AB62" s="117">
        <f>-STOA!R62</f>
        <v>0</v>
      </c>
      <c r="AC62">
        <f t="shared" si="0"/>
        <v>0.15989397701149427</v>
      </c>
      <c r="AD62">
        <f t="shared" si="1"/>
        <v>18.009876137931034</v>
      </c>
      <c r="AE62">
        <f>'IDT-1'!D62</f>
        <v>0</v>
      </c>
      <c r="AF62" s="26"/>
      <c r="AG62">
        <f t="shared" si="2"/>
        <v>18.009876137931034</v>
      </c>
      <c r="AI62" s="75">
        <f>PXIL!L62</f>
        <v>0</v>
      </c>
      <c r="AJ62" s="75">
        <f>PXIL!R62</f>
        <v>0</v>
      </c>
      <c r="AK62" s="75">
        <f>RTM_IEX!L62</f>
        <v>5.75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0.45977011494252873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11.38</v>
      </c>
      <c r="AB63" s="117">
        <f>-STOA!R63</f>
        <v>0</v>
      </c>
      <c r="AC63">
        <f t="shared" si="0"/>
        <v>0.18004597701149427</v>
      </c>
      <c r="AD63">
        <f t="shared" si="1"/>
        <v>20.279724137931034</v>
      </c>
      <c r="AE63">
        <f>'IDT-1'!D63</f>
        <v>0</v>
      </c>
      <c r="AF63" s="26"/>
      <c r="AG63">
        <f t="shared" si="2"/>
        <v>20.279724137931034</v>
      </c>
      <c r="AI63" s="75">
        <f>PXIL!L63</f>
        <v>0</v>
      </c>
      <c r="AJ63" s="75">
        <f>PXIL!R63</f>
        <v>0</v>
      </c>
      <c r="AK63" s="75">
        <f>RTM_IEX!L63</f>
        <v>8.6199999999999992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0.45977011494252873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10.89</v>
      </c>
      <c r="AB64" s="117">
        <f>-STOA!R64</f>
        <v>0</v>
      </c>
      <c r="AC64">
        <f t="shared" si="0"/>
        <v>9.9877977011494271E-2</v>
      </c>
      <c r="AD64">
        <f t="shared" si="1"/>
        <v>11.249892137931035</v>
      </c>
      <c r="AE64">
        <f>'IDT-1'!D64</f>
        <v>0</v>
      </c>
      <c r="AF64" s="26"/>
      <c r="AG64">
        <f t="shared" si="2"/>
        <v>11.249892137931035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0.45977011494252873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10.5</v>
      </c>
      <c r="AB65" s="117">
        <f>-STOA!R65</f>
        <v>0</v>
      </c>
      <c r="AC65">
        <f t="shared" si="0"/>
        <v>9.6445977011494266E-2</v>
      </c>
      <c r="AD65">
        <f t="shared" si="1"/>
        <v>10.863324137931034</v>
      </c>
      <c r="AE65">
        <f>'IDT-1'!D65</f>
        <v>0</v>
      </c>
      <c r="AF65" s="26"/>
      <c r="AG65">
        <f t="shared" si="2"/>
        <v>10.863324137931034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0.45977011494252873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10.01</v>
      </c>
      <c r="AB66" s="117">
        <f>-STOA!R66</f>
        <v>0</v>
      </c>
      <c r="AC66">
        <f t="shared" si="0"/>
        <v>9.2133977011494256E-2</v>
      </c>
      <c r="AD66">
        <f t="shared" si="1"/>
        <v>10.377636137931034</v>
      </c>
      <c r="AE66">
        <f>'IDT-1'!D66</f>
        <v>0</v>
      </c>
      <c r="AF66" s="26"/>
      <c r="AG66">
        <f t="shared" si="2"/>
        <v>10.377636137931034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0.45977011494252873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12.5</v>
      </c>
      <c r="AB67" s="117">
        <f>-STOA!R67</f>
        <v>0</v>
      </c>
      <c r="AC67">
        <f t="shared" si="0"/>
        <v>0.23715797701149427</v>
      </c>
      <c r="AD67">
        <f t="shared" si="1"/>
        <v>26.712612137931036</v>
      </c>
      <c r="AE67">
        <f>'IDT-1'!D67</f>
        <v>0</v>
      </c>
      <c r="AF67" s="26"/>
      <c r="AG67">
        <f t="shared" si="2"/>
        <v>26.712612137931036</v>
      </c>
      <c r="AI67" s="75">
        <f>PXIL!L67</f>
        <v>0</v>
      </c>
      <c r="AJ67" s="75">
        <f>PXIL!R67</f>
        <v>0</v>
      </c>
      <c r="AK67" s="75">
        <f>RTM_IEX!L67</f>
        <v>13.99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0.45977011494252873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12.01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0.10973397701149426</v>
      </c>
      <c r="AD68">
        <f t="shared" ref="AD68:AD98" si="4">SUM(B68:AB68,AI68:AR68)-AC68</f>
        <v>12.360036137931035</v>
      </c>
      <c r="AE68">
        <f>'IDT-1'!D68</f>
        <v>0</v>
      </c>
      <c r="AF68" s="26"/>
      <c r="AG68">
        <f t="shared" ref="AG68:AG98" si="5">SUM(AD68:AF68)</f>
        <v>12.360036137931035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0.45977011494252873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11.62</v>
      </c>
      <c r="AB69" s="117">
        <f>-STOA!R69</f>
        <v>0</v>
      </c>
      <c r="AC69">
        <f t="shared" si="3"/>
        <v>0.10630197701149426</v>
      </c>
      <c r="AD69">
        <f t="shared" si="4"/>
        <v>11.973468137931034</v>
      </c>
      <c r="AE69">
        <f>'IDT-1'!D69</f>
        <v>0</v>
      </c>
      <c r="AF69" s="26"/>
      <c r="AG69">
        <f t="shared" si="5"/>
        <v>11.973468137931034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0.45977011494252873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11.129999999999999</v>
      </c>
      <c r="AB70" s="117">
        <f>-STOA!R70</f>
        <v>0</v>
      </c>
      <c r="AC70">
        <f t="shared" si="3"/>
        <v>0.10198997701149426</v>
      </c>
      <c r="AD70">
        <f t="shared" si="4"/>
        <v>11.487780137931034</v>
      </c>
      <c r="AE70">
        <f>'IDT-1'!D70</f>
        <v>0</v>
      </c>
      <c r="AF70" s="26"/>
      <c r="AG70">
        <f t="shared" si="5"/>
        <v>11.487780137931034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0.45977011494252873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10.829999999999998</v>
      </c>
      <c r="AB71" s="117">
        <f>-STOA!R71</f>
        <v>0</v>
      </c>
      <c r="AC71">
        <f t="shared" si="3"/>
        <v>9.9349977011494242E-2</v>
      </c>
      <c r="AD71">
        <f t="shared" si="4"/>
        <v>11.190420137931033</v>
      </c>
      <c r="AE71">
        <f>'IDT-1'!D71</f>
        <v>0</v>
      </c>
      <c r="AF71" s="26"/>
      <c r="AG71">
        <f t="shared" si="5"/>
        <v>11.190420137931033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0.45977011494252873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10.639999999999999</v>
      </c>
      <c r="AB72" s="117">
        <f>-STOA!R72</f>
        <v>0</v>
      </c>
      <c r="AC72">
        <f t="shared" si="3"/>
        <v>9.7677977011494249E-2</v>
      </c>
      <c r="AD72">
        <f t="shared" si="4"/>
        <v>11.002092137931033</v>
      </c>
      <c r="AE72">
        <f>'IDT-1'!D72</f>
        <v>0</v>
      </c>
      <c r="AF72" s="26"/>
      <c r="AG72">
        <f t="shared" si="5"/>
        <v>11.002092137931033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0.45977011494252873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10.54</v>
      </c>
      <c r="AB73" s="117">
        <f>-STOA!R73</f>
        <v>0</v>
      </c>
      <c r="AC73">
        <f t="shared" si="3"/>
        <v>0.17062997701149427</v>
      </c>
      <c r="AD73">
        <f t="shared" si="4"/>
        <v>19.219140137931035</v>
      </c>
      <c r="AE73">
        <f>'IDT-1'!D73</f>
        <v>0</v>
      </c>
      <c r="AF73" s="26"/>
      <c r="AG73">
        <f t="shared" si="5"/>
        <v>19.219140137931035</v>
      </c>
      <c r="AI73" s="75">
        <f>PXIL!L73</f>
        <v>0</v>
      </c>
      <c r="AJ73" s="75">
        <f>PXIL!R73</f>
        <v>0</v>
      </c>
      <c r="AK73" s="75">
        <f>RTM_IEX!L73</f>
        <v>8.39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0.45977011494252873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10.54</v>
      </c>
      <c r="AB74" s="117">
        <f>-STOA!R74</f>
        <v>0</v>
      </c>
      <c r="AC74">
        <f t="shared" si="3"/>
        <v>9.6797977011494257E-2</v>
      </c>
      <c r="AD74">
        <f t="shared" si="4"/>
        <v>10.902972137931034</v>
      </c>
      <c r="AE74">
        <f>'IDT-1'!D74</f>
        <v>0</v>
      </c>
      <c r="AF74" s="26"/>
      <c r="AG74">
        <f t="shared" si="5"/>
        <v>10.902972137931034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0.45977011494252873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12.46</v>
      </c>
      <c r="AB75" s="117">
        <f>-STOA!R75</f>
        <v>0</v>
      </c>
      <c r="AC75">
        <f t="shared" si="3"/>
        <v>0.11369397701149427</v>
      </c>
      <c r="AD75">
        <f t="shared" si="4"/>
        <v>12.806076137931036</v>
      </c>
      <c r="AE75">
        <f>'IDT-1'!D75</f>
        <v>0</v>
      </c>
      <c r="AF75" s="26"/>
      <c r="AG75">
        <f t="shared" si="5"/>
        <v>12.806076137931036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0.45977011494252873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12.46</v>
      </c>
      <c r="AB76" s="117">
        <f>-STOA!R76</f>
        <v>0</v>
      </c>
      <c r="AC76">
        <f t="shared" si="3"/>
        <v>0.11369397701149427</v>
      </c>
      <c r="AD76">
        <f t="shared" si="4"/>
        <v>12.806076137931036</v>
      </c>
      <c r="AE76">
        <f>'IDT-1'!D76</f>
        <v>0</v>
      </c>
      <c r="AF76" s="26"/>
      <c r="AG76">
        <f t="shared" si="5"/>
        <v>12.806076137931036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0.45977011494252873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12.46</v>
      </c>
      <c r="AB77" s="117">
        <f>-STOA!R77</f>
        <v>0</v>
      </c>
      <c r="AC77">
        <f t="shared" si="3"/>
        <v>0.11369397701149427</v>
      </c>
      <c r="AD77">
        <f t="shared" si="4"/>
        <v>12.806076137931036</v>
      </c>
      <c r="AE77">
        <f>'IDT-1'!D77</f>
        <v>0</v>
      </c>
      <c r="AF77" s="26"/>
      <c r="AG77">
        <f t="shared" si="5"/>
        <v>12.806076137931036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0.45977011494252873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12.46</v>
      </c>
      <c r="AB78" s="117">
        <f>-STOA!R78</f>
        <v>0</v>
      </c>
      <c r="AC78">
        <f t="shared" si="3"/>
        <v>0.11369397701149427</v>
      </c>
      <c r="AD78">
        <f t="shared" si="4"/>
        <v>12.806076137931036</v>
      </c>
      <c r="AE78">
        <f>'IDT-1'!D78</f>
        <v>0</v>
      </c>
      <c r="AF78" s="26"/>
      <c r="AG78">
        <f t="shared" si="5"/>
        <v>12.806076137931036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0.54977092877967515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12.46</v>
      </c>
      <c r="AB79" s="117">
        <f>-STOA!R79</f>
        <v>0</v>
      </c>
      <c r="AC79">
        <f t="shared" si="3"/>
        <v>0.21383798417326116</v>
      </c>
      <c r="AD79">
        <f t="shared" si="4"/>
        <v>24.085932944606416</v>
      </c>
      <c r="AE79">
        <f>'IDT-1'!D79</f>
        <v>0</v>
      </c>
      <c r="AF79" s="26"/>
      <c r="AG79">
        <f t="shared" si="5"/>
        <v>24.085932944606416</v>
      </c>
      <c r="AI79" s="75">
        <f>PXIL!L79</f>
        <v>0</v>
      </c>
      <c r="AJ79" s="75">
        <f>PXIL!R79</f>
        <v>0</v>
      </c>
      <c r="AK79" s="75">
        <f>RTM_IEX!L79</f>
        <v>11.29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0.54977092877967515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12.46</v>
      </c>
      <c r="AB80" s="117">
        <f>-STOA!R80</f>
        <v>0</v>
      </c>
      <c r="AC80">
        <f t="shared" si="3"/>
        <v>0.11448598417326117</v>
      </c>
      <c r="AD80">
        <f t="shared" si="4"/>
        <v>12.895284944606416</v>
      </c>
      <c r="AE80">
        <f>'IDT-1'!D80</f>
        <v>0</v>
      </c>
      <c r="AF80" s="26"/>
      <c r="AG80">
        <f t="shared" si="5"/>
        <v>12.895284944606416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0.54977092877967515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12.46</v>
      </c>
      <c r="AB81" s="117">
        <f>-STOA!R81</f>
        <v>0</v>
      </c>
      <c r="AC81">
        <f t="shared" si="3"/>
        <v>0.11448598417326117</v>
      </c>
      <c r="AD81">
        <f t="shared" si="4"/>
        <v>12.895284944606416</v>
      </c>
      <c r="AE81">
        <f>'IDT-1'!D81</f>
        <v>0</v>
      </c>
      <c r="AF81" s="26"/>
      <c r="AG81">
        <f t="shared" si="5"/>
        <v>12.895284944606416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0.54977092877967515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12.46</v>
      </c>
      <c r="AB82" s="117">
        <f>-STOA!R82</f>
        <v>0</v>
      </c>
      <c r="AC82">
        <f t="shared" si="3"/>
        <v>0.11448598417326117</v>
      </c>
      <c r="AD82">
        <f t="shared" si="4"/>
        <v>12.895284944606416</v>
      </c>
      <c r="AE82">
        <f>'IDT-1'!D82</f>
        <v>0</v>
      </c>
      <c r="AF82" s="26"/>
      <c r="AG82">
        <f t="shared" si="5"/>
        <v>12.895284944606416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5.0002314707652422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12.46</v>
      </c>
      <c r="AB83" s="117">
        <f>-STOA!R83</f>
        <v>0</v>
      </c>
      <c r="AC83">
        <f t="shared" si="3"/>
        <v>0.24173803694273416</v>
      </c>
      <c r="AD83">
        <f t="shared" si="4"/>
        <v>27.228493433822507</v>
      </c>
      <c r="AE83">
        <f>'IDT-1'!D83</f>
        <v>0</v>
      </c>
      <c r="AF83" s="26"/>
      <c r="AG83">
        <f t="shared" si="5"/>
        <v>27.228493433822507</v>
      </c>
      <c r="AI83" s="75">
        <f>PXIL!L83</f>
        <v>0</v>
      </c>
      <c r="AJ83" s="75">
        <f>PXIL!R83</f>
        <v>0</v>
      </c>
      <c r="AK83" s="75">
        <f>RTM_IEX!L83</f>
        <v>10.01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5.0002314707652422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12.46</v>
      </c>
      <c r="AB84" s="117">
        <f>-STOA!R84</f>
        <v>0</v>
      </c>
      <c r="AC84">
        <f t="shared" si="3"/>
        <v>0.27165803694273416</v>
      </c>
      <c r="AD84">
        <f t="shared" si="4"/>
        <v>30.598573433822509</v>
      </c>
      <c r="AE84">
        <f>'IDT-1'!D84</f>
        <v>0</v>
      </c>
      <c r="AF84" s="26"/>
      <c r="AG84">
        <f t="shared" si="5"/>
        <v>30.598573433822509</v>
      </c>
      <c r="AI84" s="75">
        <f>PXIL!L84</f>
        <v>0</v>
      </c>
      <c r="AJ84" s="75">
        <f>PXIL!R84</f>
        <v>0</v>
      </c>
      <c r="AK84" s="75">
        <f>RTM_IEX!L84</f>
        <v>13.41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5.0002314707652422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12.46</v>
      </c>
      <c r="AB85" s="117">
        <f>-STOA!R85</f>
        <v>0</v>
      </c>
      <c r="AC85">
        <f t="shared" si="3"/>
        <v>0.31803403694273413</v>
      </c>
      <c r="AD85">
        <f t="shared" si="4"/>
        <v>35.82219743382251</v>
      </c>
      <c r="AE85">
        <f>'IDT-1'!D85</f>
        <v>0</v>
      </c>
      <c r="AF85" s="26"/>
      <c r="AG85">
        <f t="shared" si="5"/>
        <v>35.82219743382251</v>
      </c>
      <c r="AI85" s="75">
        <f>PXIL!L85</f>
        <v>0</v>
      </c>
      <c r="AJ85" s="75">
        <f>PXIL!R85</f>
        <v>0</v>
      </c>
      <c r="AK85" s="75">
        <f>RTM_IEX!L85</f>
        <v>18.68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5.0002314707652422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12.46</v>
      </c>
      <c r="AB86" s="117">
        <f>-STOA!R86</f>
        <v>0</v>
      </c>
      <c r="AC86">
        <f t="shared" si="3"/>
        <v>0.25150603694273416</v>
      </c>
      <c r="AD86">
        <f t="shared" si="4"/>
        <v>28.328725433822509</v>
      </c>
      <c r="AE86">
        <f>'IDT-1'!D86</f>
        <v>0</v>
      </c>
      <c r="AF86" s="26"/>
      <c r="AG86">
        <f t="shared" si="5"/>
        <v>28.328725433822509</v>
      </c>
      <c r="AI86" s="75">
        <f>PXIL!L86</f>
        <v>0</v>
      </c>
      <c r="AJ86" s="75">
        <f>PXIL!R86</f>
        <v>0</v>
      </c>
      <c r="AK86" s="75">
        <f>RTM_IEX!L86</f>
        <v>11.12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12.46</v>
      </c>
      <c r="AB87" s="117">
        <f>-STOA!R87</f>
        <v>0</v>
      </c>
      <c r="AC87">
        <f t="shared" si="3"/>
        <v>0.26831403694273415</v>
      </c>
      <c r="AD87">
        <f t="shared" si="4"/>
        <v>30.221917433822512</v>
      </c>
      <c r="AE87">
        <f>'IDT-1'!D87</f>
        <v>0</v>
      </c>
      <c r="AF87" s="26"/>
      <c r="AG87">
        <f t="shared" si="5"/>
        <v>30.221917433822512</v>
      </c>
      <c r="AI87" s="75">
        <f>PXIL!L87</f>
        <v>0</v>
      </c>
      <c r="AJ87" s="75">
        <f>PXIL!R87</f>
        <v>0</v>
      </c>
      <c r="AK87" s="75">
        <f>RTM_IEX!L87</f>
        <v>13.03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12.46</v>
      </c>
      <c r="AB88" s="117">
        <f>-STOA!R88</f>
        <v>0</v>
      </c>
      <c r="AC88">
        <f t="shared" si="3"/>
        <v>0.26752203694273413</v>
      </c>
      <c r="AD88">
        <f t="shared" si="4"/>
        <v>30.132709433822509</v>
      </c>
      <c r="AE88">
        <f>'IDT-1'!D88</f>
        <v>0</v>
      </c>
      <c r="AF88" s="26"/>
      <c r="AG88">
        <f t="shared" si="5"/>
        <v>30.132709433822509</v>
      </c>
      <c r="AI88" s="75">
        <f>PXIL!L88</f>
        <v>0</v>
      </c>
      <c r="AJ88" s="75">
        <f>PXIL!R88</f>
        <v>0</v>
      </c>
      <c r="AK88" s="75">
        <f>RTM_IEX!L88</f>
        <v>12.94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5.0002498625755836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12.46</v>
      </c>
      <c r="AB89" s="117">
        <f>-STOA!R89</f>
        <v>0</v>
      </c>
      <c r="AC89">
        <f t="shared" si="3"/>
        <v>0.26074619879066513</v>
      </c>
      <c r="AD89">
        <f t="shared" si="4"/>
        <v>29.369503663784915</v>
      </c>
      <c r="AE89">
        <f>'IDT-1'!D89</f>
        <v>0</v>
      </c>
      <c r="AF89" s="26"/>
      <c r="AG89">
        <f t="shared" si="5"/>
        <v>29.369503663784915</v>
      </c>
      <c r="AI89" s="75">
        <f>PXIL!L89</f>
        <v>0</v>
      </c>
      <c r="AJ89" s="75">
        <f>PXIL!R89</f>
        <v>0</v>
      </c>
      <c r="AK89" s="75">
        <f>RTM_IEX!L89</f>
        <v>12.17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5.0002498625755836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12.46</v>
      </c>
      <c r="AB90" s="117">
        <f>-STOA!R90</f>
        <v>0</v>
      </c>
      <c r="AC90">
        <f t="shared" si="3"/>
        <v>0.24807419879066514</v>
      </c>
      <c r="AD90">
        <f t="shared" si="4"/>
        <v>27.942175663784919</v>
      </c>
      <c r="AE90">
        <f>'IDT-1'!D90</f>
        <v>0</v>
      </c>
      <c r="AF90" s="26"/>
      <c r="AG90">
        <f t="shared" si="5"/>
        <v>27.942175663784919</v>
      </c>
      <c r="AI90" s="75">
        <f>PXIL!L90</f>
        <v>0</v>
      </c>
      <c r="AJ90" s="75">
        <f>PXIL!R90</f>
        <v>0</v>
      </c>
      <c r="AK90" s="75">
        <f>RTM_IEX!L90</f>
        <v>10.73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5.0002498625755836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12.46</v>
      </c>
      <c r="AB91" s="117">
        <f>-STOA!R91</f>
        <v>0</v>
      </c>
      <c r="AC91">
        <f t="shared" si="3"/>
        <v>0.24473019879066515</v>
      </c>
      <c r="AD91">
        <f t="shared" si="4"/>
        <v>27.565519663784915</v>
      </c>
      <c r="AE91">
        <f>'IDT-1'!D91</f>
        <v>0</v>
      </c>
      <c r="AF91" s="26"/>
      <c r="AG91">
        <f t="shared" si="5"/>
        <v>27.565519663784915</v>
      </c>
      <c r="AI91" s="75">
        <f>PXIL!L91</f>
        <v>0</v>
      </c>
      <c r="AJ91" s="75">
        <f>PXIL!R91</f>
        <v>0</v>
      </c>
      <c r="AK91" s="75">
        <f>RTM_IEX!L91</f>
        <v>10.35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5.0002498625755836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12.46</v>
      </c>
      <c r="AB92" s="117">
        <f>-STOA!R92</f>
        <v>0</v>
      </c>
      <c r="AC92">
        <f t="shared" si="3"/>
        <v>0.16799419879066513</v>
      </c>
      <c r="AD92">
        <f t="shared" si="4"/>
        <v>18.922255663784917</v>
      </c>
      <c r="AE92">
        <f>'IDT-1'!D92</f>
        <v>0</v>
      </c>
      <c r="AF92" s="26"/>
      <c r="AG92">
        <f t="shared" si="5"/>
        <v>18.922255663784917</v>
      </c>
      <c r="AI92" s="75">
        <f>PXIL!L92</f>
        <v>0</v>
      </c>
      <c r="AJ92" s="75">
        <f>PXIL!R92</f>
        <v>0</v>
      </c>
      <c r="AK92" s="75">
        <f>RTM_IEX!L92</f>
        <v>1.63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5.0002498625755836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12.46</v>
      </c>
      <c r="AB93" s="117">
        <f>-STOA!R93</f>
        <v>0</v>
      </c>
      <c r="AC93">
        <f t="shared" si="3"/>
        <v>0.18233819879066512</v>
      </c>
      <c r="AD93">
        <f t="shared" si="4"/>
        <v>20.537911663784922</v>
      </c>
      <c r="AE93">
        <f>'IDT-1'!D93</f>
        <v>0</v>
      </c>
      <c r="AF93" s="26"/>
      <c r="AG93">
        <f t="shared" si="5"/>
        <v>20.537911663784922</v>
      </c>
      <c r="AI93" s="75">
        <f>PXIL!L93</f>
        <v>0</v>
      </c>
      <c r="AJ93" s="75">
        <f>PXIL!R93</f>
        <v>0</v>
      </c>
      <c r="AK93" s="75">
        <f>RTM_IEX!L93</f>
        <v>3.26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5.0002498625755836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12.46</v>
      </c>
      <c r="AB94" s="117">
        <f>-STOA!R94</f>
        <v>0</v>
      </c>
      <c r="AC94">
        <f t="shared" si="3"/>
        <v>0.17890619879066513</v>
      </c>
      <c r="AD94">
        <f t="shared" si="4"/>
        <v>20.151343663784921</v>
      </c>
      <c r="AE94">
        <f>'IDT-1'!D94</f>
        <v>0</v>
      </c>
      <c r="AF94" s="26"/>
      <c r="AG94">
        <f t="shared" si="5"/>
        <v>20.151343663784921</v>
      </c>
      <c r="AI94" s="75">
        <f>PXIL!L94</f>
        <v>0</v>
      </c>
      <c r="AJ94" s="75">
        <f>PXIL!R94</f>
        <v>0</v>
      </c>
      <c r="AK94" s="75">
        <f>RTM_IEX!L94</f>
        <v>2.87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5.0002498625755836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12.46</v>
      </c>
      <c r="AB95" s="117">
        <f>-STOA!R95</f>
        <v>0</v>
      </c>
      <c r="AC95">
        <f t="shared" si="3"/>
        <v>0.16465019879066514</v>
      </c>
      <c r="AD95">
        <f t="shared" si="4"/>
        <v>18.54559966378492</v>
      </c>
      <c r="AE95">
        <f>'IDT-1'!D95</f>
        <v>0</v>
      </c>
      <c r="AF95" s="26"/>
      <c r="AG95">
        <f t="shared" si="5"/>
        <v>18.54559966378492</v>
      </c>
      <c r="AI95" s="75">
        <f>PXIL!L95</f>
        <v>0</v>
      </c>
      <c r="AJ95" s="75">
        <f>PXIL!R95</f>
        <v>0</v>
      </c>
      <c r="AK95" s="75">
        <f>RTM_IEX!L95</f>
        <v>1.25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5.0002498625755836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12.46</v>
      </c>
      <c r="AB96" s="117">
        <f>-STOA!R96</f>
        <v>0</v>
      </c>
      <c r="AC96">
        <f t="shared" si="3"/>
        <v>0.16209819879066514</v>
      </c>
      <c r="AD96">
        <f t="shared" si="4"/>
        <v>18.258151663784918</v>
      </c>
      <c r="AE96">
        <f>'IDT-1'!D96</f>
        <v>0</v>
      </c>
      <c r="AF96" s="26"/>
      <c r="AG96">
        <f t="shared" si="5"/>
        <v>18.258151663784918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5.0002498625755836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12.46</v>
      </c>
      <c r="AB97" s="117">
        <f>-STOA!R97</f>
        <v>0</v>
      </c>
      <c r="AC97">
        <f t="shared" si="3"/>
        <v>0.20425019879066514</v>
      </c>
      <c r="AD97">
        <f t="shared" si="4"/>
        <v>23.00599966378492</v>
      </c>
      <c r="AE97">
        <f>'IDT-1'!D97</f>
        <v>0</v>
      </c>
      <c r="AF97" s="26"/>
      <c r="AG97">
        <f t="shared" si="5"/>
        <v>23.00599966378492</v>
      </c>
      <c r="AI97" s="75">
        <f>PXIL!L97</f>
        <v>0</v>
      </c>
      <c r="AJ97" s="75">
        <f>PXIL!R97</f>
        <v>0</v>
      </c>
      <c r="AK97" s="75">
        <f>RTM_IEX!L97</f>
        <v>5.75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5.0002498625755836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12.46</v>
      </c>
      <c r="AB98" s="117">
        <f>-STOA!R98</f>
        <v>0</v>
      </c>
      <c r="AC98">
        <f t="shared" si="3"/>
        <v>0.15365019879066513</v>
      </c>
      <c r="AD98">
        <f t="shared" si="4"/>
        <v>17.306599663784919</v>
      </c>
      <c r="AE98">
        <f>'IDT-1'!D98</f>
        <v>0</v>
      </c>
      <c r="AF98" s="26"/>
      <c r="AG98">
        <f t="shared" si="5"/>
        <v>17.306599663784919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5.1599456671231815E-2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0.27402500000000007</v>
      </c>
      <c r="AB99" s="117">
        <f t="shared" si="6"/>
        <v>0</v>
      </c>
      <c r="AC99">
        <f t="shared" si="6"/>
        <v>4.088167653735088E-3</v>
      </c>
      <c r="AD99">
        <f t="shared" si="6"/>
        <v>0.45933378901749666</v>
      </c>
      <c r="AE99">
        <f t="shared" ref="AE99:AR99" si="7">SUM(AE3:AE98)/4000</f>
        <v>0</v>
      </c>
      <c r="AG99">
        <f t="shared" si="7"/>
        <v>0.45933378901749666</v>
      </c>
      <c r="AI99">
        <f t="shared" si="7"/>
        <v>0</v>
      </c>
      <c r="AJ99">
        <f t="shared" si="7"/>
        <v>0</v>
      </c>
      <c r="AK99">
        <f t="shared" si="7"/>
        <v>0.13779750000000002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220</v>
      </c>
      <c r="C1" s="31">
        <v>44816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44914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10.77745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9.4841560000000005E-2</v>
      </c>
      <c r="AD3">
        <f>SUM(B3:AB3,AI3:AR3)-AC3</f>
        <v>10.682608439999999</v>
      </c>
      <c r="AE3">
        <v>0</v>
      </c>
      <c r="AF3" s="26"/>
      <c r="AG3">
        <f>SUM(AD3:AF3)</f>
        <v>10.682608439999999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10.77745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9.4841560000000005E-2</v>
      </c>
      <c r="AD4">
        <f t="shared" ref="AD4:AD67" si="1">SUM(B4:AB4,AI4:AR4)-AC4</f>
        <v>10.682608439999999</v>
      </c>
      <c r="AE4">
        <v>0</v>
      </c>
      <c r="AF4" s="26"/>
      <c r="AG4">
        <f t="shared" ref="AG4:AG67" si="2">SUM(AD4:AF4)</f>
        <v>10.682608439999999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10.77745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9.4841560000000005E-2</v>
      </c>
      <c r="AD5">
        <f t="shared" si="1"/>
        <v>10.682608439999999</v>
      </c>
      <c r="AE5">
        <v>0</v>
      </c>
      <c r="AF5" s="26"/>
      <c r="AG5">
        <f t="shared" si="2"/>
        <v>10.682608439999999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10.77745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9.4841560000000005E-2</v>
      </c>
      <c r="AD6">
        <f t="shared" si="1"/>
        <v>10.682608439999999</v>
      </c>
      <c r="AE6">
        <v>0</v>
      </c>
      <c r="AF6" s="26"/>
      <c r="AG6">
        <f t="shared" si="2"/>
        <v>10.682608439999999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10.77745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9.4841560000000005E-2</v>
      </c>
      <c r="AD7">
        <f t="shared" si="1"/>
        <v>10.682608439999999</v>
      </c>
      <c r="AE7">
        <v>0</v>
      </c>
      <c r="AF7" s="26"/>
      <c r="AG7">
        <f t="shared" si="2"/>
        <v>10.682608439999999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10.77745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9.4841560000000005E-2</v>
      </c>
      <c r="AD8">
        <f t="shared" si="1"/>
        <v>10.682608439999999</v>
      </c>
      <c r="AE8">
        <v>0</v>
      </c>
      <c r="AF8" s="26"/>
      <c r="AG8">
        <f t="shared" si="2"/>
        <v>10.682608439999999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7.1867210000000004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6.3243144800000012E-2</v>
      </c>
      <c r="AD9">
        <f t="shared" si="1"/>
        <v>7.1234778552</v>
      </c>
      <c r="AE9">
        <v>0</v>
      </c>
      <c r="AF9" s="26"/>
      <c r="AG9">
        <f t="shared" si="2"/>
        <v>7.1234778552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10.77745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9.8185560000000005E-2</v>
      </c>
      <c r="AD10">
        <f t="shared" si="1"/>
        <v>11.059264440000002</v>
      </c>
      <c r="AE10">
        <v>0</v>
      </c>
      <c r="AF10" s="26"/>
      <c r="AG10">
        <f t="shared" si="2"/>
        <v>11.059264440000002</v>
      </c>
      <c r="AI10" s="75">
        <f>PXIL!M10</f>
        <v>0</v>
      </c>
      <c r="AJ10" s="75">
        <f>PXIL!S10</f>
        <v>0</v>
      </c>
      <c r="AK10" s="75">
        <f>RTM_IEX!M10</f>
        <v>0.38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10.77745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0.10830556000000001</v>
      </c>
      <c r="AD11">
        <f t="shared" si="1"/>
        <v>12.19914444</v>
      </c>
      <c r="AE11">
        <v>0</v>
      </c>
      <c r="AF11" s="26"/>
      <c r="AG11">
        <f t="shared" si="2"/>
        <v>12.19914444</v>
      </c>
      <c r="AI11" s="75">
        <f>PXIL!M11</f>
        <v>0</v>
      </c>
      <c r="AJ11" s="75">
        <f>PXIL!S11</f>
        <v>0</v>
      </c>
      <c r="AK11" s="75">
        <f>RTM_IEX!M11</f>
        <v>1.53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10.77745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0.12344156000000001</v>
      </c>
      <c r="AD12">
        <f t="shared" si="1"/>
        <v>13.90400844</v>
      </c>
      <c r="AE12">
        <v>0</v>
      </c>
      <c r="AF12" s="26"/>
      <c r="AG12">
        <f t="shared" si="2"/>
        <v>13.90400844</v>
      </c>
      <c r="AI12" s="75">
        <f>PXIL!M12</f>
        <v>0</v>
      </c>
      <c r="AJ12" s="75">
        <f>PXIL!S12</f>
        <v>0</v>
      </c>
      <c r="AK12" s="75">
        <f>RTM_IEX!M12</f>
        <v>3.25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10.77745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0.11763356</v>
      </c>
      <c r="AD13">
        <f t="shared" si="1"/>
        <v>13.24981644</v>
      </c>
      <c r="AE13">
        <v>0</v>
      </c>
      <c r="AF13" s="26"/>
      <c r="AG13">
        <f t="shared" si="2"/>
        <v>13.24981644</v>
      </c>
      <c r="AI13" s="75">
        <f>PXIL!M13</f>
        <v>0</v>
      </c>
      <c r="AJ13" s="75">
        <f>PXIL!S13</f>
        <v>0</v>
      </c>
      <c r="AK13" s="75">
        <f>RTM_IEX!M13</f>
        <v>2.59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10.77745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0.12009756000000001</v>
      </c>
      <c r="AD14">
        <f t="shared" si="1"/>
        <v>13.52735244</v>
      </c>
      <c r="AE14">
        <v>0</v>
      </c>
      <c r="AF14" s="26"/>
      <c r="AG14">
        <f t="shared" si="2"/>
        <v>13.52735244</v>
      </c>
      <c r="AI14" s="75">
        <f>PXIL!M14</f>
        <v>0</v>
      </c>
      <c r="AJ14" s="75">
        <f>PXIL!S14</f>
        <v>0</v>
      </c>
      <c r="AK14" s="75">
        <f>RTM_IEX!M14</f>
        <v>2.87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10.77745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0.12432156000000001</v>
      </c>
      <c r="AD15">
        <f t="shared" si="1"/>
        <v>14.003128439999999</v>
      </c>
      <c r="AE15">
        <v>0</v>
      </c>
      <c r="AF15" s="26"/>
      <c r="AG15">
        <f t="shared" si="2"/>
        <v>14.003128439999999</v>
      </c>
      <c r="AI15" s="75">
        <f>PXIL!M15</f>
        <v>0</v>
      </c>
      <c r="AJ15" s="75">
        <f>PXIL!S15</f>
        <v>0</v>
      </c>
      <c r="AK15" s="75">
        <f>RTM_IEX!M15</f>
        <v>3.35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9.8509949999999993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8.6688756000000006E-2</v>
      </c>
      <c r="AD16">
        <f t="shared" si="1"/>
        <v>9.7643062440000001</v>
      </c>
      <c r="AE16">
        <v>0</v>
      </c>
      <c r="AF16" s="26"/>
      <c r="AG16">
        <f t="shared" si="2"/>
        <v>9.7643062440000001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10.77745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0.12097756000000001</v>
      </c>
      <c r="AD17">
        <f t="shared" si="1"/>
        <v>13.626472440000001</v>
      </c>
      <c r="AE17">
        <v>0</v>
      </c>
      <c r="AF17" s="26"/>
      <c r="AG17">
        <f t="shared" si="2"/>
        <v>13.626472440000001</v>
      </c>
      <c r="AI17" s="75">
        <f>PXIL!M17</f>
        <v>0</v>
      </c>
      <c r="AJ17" s="75">
        <f>PXIL!S17</f>
        <v>0</v>
      </c>
      <c r="AK17" s="75">
        <f>RTM_IEX!M17</f>
        <v>2.97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10.77745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0.77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0.13197755999999999</v>
      </c>
      <c r="AD18">
        <f t="shared" si="1"/>
        <v>14.865472440000001</v>
      </c>
      <c r="AE18">
        <v>0</v>
      </c>
      <c r="AF18" s="26"/>
      <c r="AG18">
        <f t="shared" si="2"/>
        <v>14.865472440000001</v>
      </c>
      <c r="AI18" s="75">
        <f>PXIL!M18</f>
        <v>0</v>
      </c>
      <c r="AJ18" s="75">
        <f>PXIL!S18</f>
        <v>0</v>
      </c>
      <c r="AK18" s="75">
        <f>RTM_IEX!M18</f>
        <v>3.45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10.77745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3.45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0.15556156000000002</v>
      </c>
      <c r="AD19">
        <f t="shared" si="1"/>
        <v>17.521888440000001</v>
      </c>
      <c r="AE19">
        <v>0</v>
      </c>
      <c r="AF19" s="26"/>
      <c r="AG19">
        <f t="shared" si="2"/>
        <v>17.521888440000001</v>
      </c>
      <c r="AI19" s="75">
        <f>PXIL!M19</f>
        <v>0</v>
      </c>
      <c r="AJ19" s="75">
        <f>PXIL!S19</f>
        <v>0</v>
      </c>
      <c r="AK19" s="75">
        <f>RTM_IEX!M19</f>
        <v>3.45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10.77745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0.56999999999999995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0.13021756000000001</v>
      </c>
      <c r="AD20">
        <f t="shared" si="1"/>
        <v>14.667232440000001</v>
      </c>
      <c r="AE20">
        <v>0</v>
      </c>
      <c r="AF20" s="26"/>
      <c r="AG20">
        <f t="shared" si="2"/>
        <v>14.667232440000001</v>
      </c>
      <c r="AI20" s="75">
        <f>PXIL!M20</f>
        <v>0</v>
      </c>
      <c r="AJ20" s="75">
        <f>PXIL!S20</f>
        <v>0</v>
      </c>
      <c r="AK20" s="75">
        <f>RTM_IEX!M20</f>
        <v>3.45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10.77745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0.38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0.12854556000000003</v>
      </c>
      <c r="AD21">
        <f t="shared" si="1"/>
        <v>14.478904440000001</v>
      </c>
      <c r="AE21">
        <v>0</v>
      </c>
      <c r="AF21" s="26"/>
      <c r="AG21">
        <f t="shared" si="2"/>
        <v>14.478904440000001</v>
      </c>
      <c r="AI21" s="75">
        <f>PXIL!M21</f>
        <v>0</v>
      </c>
      <c r="AJ21" s="75">
        <f>PXIL!S21</f>
        <v>0</v>
      </c>
      <c r="AK21" s="75">
        <f>RTM_IEX!M21</f>
        <v>3.45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10.77745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0.86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0.13276956000000001</v>
      </c>
      <c r="AD22">
        <f t="shared" si="1"/>
        <v>14.954680440000001</v>
      </c>
      <c r="AE22">
        <v>0</v>
      </c>
      <c r="AF22" s="26"/>
      <c r="AG22">
        <f t="shared" si="2"/>
        <v>14.954680440000001</v>
      </c>
      <c r="AI22" s="75">
        <f>PXIL!M22</f>
        <v>0</v>
      </c>
      <c r="AJ22" s="75">
        <f>PXIL!S22</f>
        <v>0</v>
      </c>
      <c r="AK22" s="75">
        <f>RTM_IEX!M22</f>
        <v>3.45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10.77745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0.11173756000000001</v>
      </c>
      <c r="AD23">
        <f t="shared" si="1"/>
        <v>12.58571244</v>
      </c>
      <c r="AE23">
        <v>0</v>
      </c>
      <c r="AF23" s="26"/>
      <c r="AG23">
        <f t="shared" si="2"/>
        <v>12.58571244</v>
      </c>
      <c r="AI23" s="75">
        <f>PXIL!M23</f>
        <v>0</v>
      </c>
      <c r="AJ23" s="75">
        <f>PXIL!S23</f>
        <v>0</v>
      </c>
      <c r="AK23" s="75">
        <f>RTM_IEX!M23</f>
        <v>1.92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10.77745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0.14544156000000003</v>
      </c>
      <c r="AD24">
        <f t="shared" si="1"/>
        <v>16.382008440000003</v>
      </c>
      <c r="AE24">
        <v>0</v>
      </c>
      <c r="AF24" s="26"/>
      <c r="AG24">
        <f t="shared" si="2"/>
        <v>16.382008440000003</v>
      </c>
      <c r="AI24" s="75">
        <f>PXIL!M24</f>
        <v>0</v>
      </c>
      <c r="AJ24" s="75">
        <f>PXIL!S24</f>
        <v>0</v>
      </c>
      <c r="AK24" s="75">
        <f>RTM_IEX!M24</f>
        <v>3.45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2.2999999999999998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11.364494000000001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0.14383154720000002</v>
      </c>
      <c r="AD25">
        <f t="shared" si="1"/>
        <v>16.2006624528</v>
      </c>
      <c r="AE25">
        <v>0</v>
      </c>
      <c r="AF25" s="26"/>
      <c r="AG25">
        <f t="shared" si="2"/>
        <v>16.2006624528</v>
      </c>
      <c r="AI25" s="75">
        <f>PXIL!M25</f>
        <v>0</v>
      </c>
      <c r="AJ25" s="75">
        <f>PXIL!S25</f>
        <v>0</v>
      </c>
      <c r="AK25" s="75">
        <f>RTM_IEX!M25</f>
        <v>3.45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1.53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11.843351999999999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0.1759414976</v>
      </c>
      <c r="AD26">
        <f t="shared" si="1"/>
        <v>19.817410502399998</v>
      </c>
      <c r="AE26">
        <v>0</v>
      </c>
      <c r="AF26" s="26"/>
      <c r="AG26">
        <f t="shared" si="2"/>
        <v>19.817410502399998</v>
      </c>
      <c r="AI26" s="75">
        <f>PXIL!M26</f>
        <v>0</v>
      </c>
      <c r="AJ26" s="75">
        <f>PXIL!S26</f>
        <v>0</v>
      </c>
      <c r="AK26" s="75">
        <f>RTM_IEX!M26</f>
        <v>3.45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4.7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12.317086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0.1530943568</v>
      </c>
      <c r="AD27">
        <f t="shared" si="1"/>
        <v>17.243991643199998</v>
      </c>
      <c r="AE27">
        <v>0</v>
      </c>
      <c r="AF27" s="26"/>
      <c r="AG27">
        <f t="shared" si="2"/>
        <v>17.243991643199998</v>
      </c>
      <c r="AI27" s="75">
        <f>PXIL!M27</f>
        <v>0</v>
      </c>
      <c r="AJ27" s="75">
        <f>PXIL!S27</f>
        <v>0</v>
      </c>
      <c r="AK27" s="75">
        <f>RTM_IEX!M27</f>
        <v>3.45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1.63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12.79082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0.18427921600000002</v>
      </c>
      <c r="AD28">
        <f t="shared" si="1"/>
        <v>20.756540783999998</v>
      </c>
      <c r="AE28">
        <v>0</v>
      </c>
      <c r="AF28" s="26"/>
      <c r="AG28">
        <f t="shared" si="2"/>
        <v>20.756540783999998</v>
      </c>
      <c r="AI28" s="75">
        <f>PXIL!M28</f>
        <v>0</v>
      </c>
      <c r="AJ28" s="75">
        <f>PXIL!S28</f>
        <v>0</v>
      </c>
      <c r="AK28" s="75">
        <f>RTM_IEX!M28</f>
        <v>3.45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12.79082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0.16984721600000002</v>
      </c>
      <c r="AD29">
        <f t="shared" si="1"/>
        <v>19.130972784000001</v>
      </c>
      <c r="AE29">
        <v>0</v>
      </c>
      <c r="AF29" s="26"/>
      <c r="AG29">
        <f t="shared" si="2"/>
        <v>19.130972784000001</v>
      </c>
      <c r="AI29" s="75">
        <f>PXIL!M29</f>
        <v>0</v>
      </c>
      <c r="AJ29" s="75">
        <f>PXIL!S29</f>
        <v>0</v>
      </c>
      <c r="AK29" s="75">
        <f>RTM_IEX!M29</f>
        <v>1.53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4.9800000000000004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12.79082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0.13614321600000001</v>
      </c>
      <c r="AD30">
        <f t="shared" si="1"/>
        <v>15.334676783999999</v>
      </c>
      <c r="AE30">
        <v>0</v>
      </c>
      <c r="AF30" s="26"/>
      <c r="AG30">
        <f t="shared" si="2"/>
        <v>15.334676783999999</v>
      </c>
      <c r="AI30" s="75">
        <f>PXIL!M30</f>
        <v>0</v>
      </c>
      <c r="AJ30" s="75">
        <f>PXIL!S30</f>
        <v>0</v>
      </c>
      <c r="AK30" s="75">
        <f>RTM_IEX!M30</f>
        <v>1.53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1.1499999999999999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12.79082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0.17239921600000002</v>
      </c>
      <c r="AD31">
        <f t="shared" si="1"/>
        <v>19.418420784000002</v>
      </c>
      <c r="AE31">
        <v>0</v>
      </c>
      <c r="AF31" s="26"/>
      <c r="AG31">
        <f t="shared" si="2"/>
        <v>19.418420784000002</v>
      </c>
      <c r="AI31" s="75">
        <f>PXIL!M31</f>
        <v>0</v>
      </c>
      <c r="AJ31" s="75">
        <f>PXIL!S31</f>
        <v>0</v>
      </c>
      <c r="AK31" s="75">
        <f>RTM_IEX!M31</f>
        <v>1.53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5.27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12.79082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0.164831216</v>
      </c>
      <c r="AD32">
        <f t="shared" si="1"/>
        <v>18.565988784000002</v>
      </c>
      <c r="AE32">
        <v>0</v>
      </c>
      <c r="AF32" s="26"/>
      <c r="AG32">
        <f t="shared" si="2"/>
        <v>18.565988784000002</v>
      </c>
      <c r="AI32" s="75">
        <f>PXIL!M32</f>
        <v>0</v>
      </c>
      <c r="AJ32" s="75">
        <f>PXIL!S32</f>
        <v>0</v>
      </c>
      <c r="AK32" s="75">
        <f>RTM_IEX!M32</f>
        <v>1.53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4.41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12.79082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0.18929521600000002</v>
      </c>
      <c r="AD33">
        <f t="shared" si="1"/>
        <v>21.321524783999998</v>
      </c>
      <c r="AE33">
        <v>0</v>
      </c>
      <c r="AF33" s="26"/>
      <c r="AG33">
        <f t="shared" si="2"/>
        <v>21.321524783999998</v>
      </c>
      <c r="AI33" s="75">
        <f>PXIL!M33</f>
        <v>0</v>
      </c>
      <c r="AJ33" s="75">
        <f>PXIL!S33</f>
        <v>0</v>
      </c>
      <c r="AK33" s="75">
        <f>RTM_IEX!M33</f>
        <v>1.53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7.19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12.79082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0.14459121599999999</v>
      </c>
      <c r="AD34">
        <f t="shared" si="1"/>
        <v>16.286228784000002</v>
      </c>
      <c r="AE34">
        <v>0</v>
      </c>
      <c r="AF34" s="26"/>
      <c r="AG34">
        <f t="shared" si="2"/>
        <v>16.286228784000002</v>
      </c>
      <c r="AI34" s="75">
        <f>PXIL!M34</f>
        <v>0</v>
      </c>
      <c r="AJ34" s="75">
        <f>PXIL!S34</f>
        <v>0</v>
      </c>
      <c r="AK34" s="75">
        <f>RTM_IEX!M34</f>
        <v>1.53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2.11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12.79082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0.15471121600000001</v>
      </c>
      <c r="AD35">
        <f t="shared" si="1"/>
        <v>17.426108784</v>
      </c>
      <c r="AE35">
        <v>0</v>
      </c>
      <c r="AF35" s="26"/>
      <c r="AG35">
        <f t="shared" si="2"/>
        <v>17.426108784</v>
      </c>
      <c r="AI35" s="75">
        <f>PXIL!M35</f>
        <v>0</v>
      </c>
      <c r="AJ35" s="75">
        <f>PXIL!S35</f>
        <v>0</v>
      </c>
      <c r="AK35" s="75">
        <f>RTM_IEX!M35</f>
        <v>1.53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3.26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12.79082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0.167383216</v>
      </c>
      <c r="AD36">
        <f t="shared" si="1"/>
        <v>18.853436783999999</v>
      </c>
      <c r="AE36">
        <v>0</v>
      </c>
      <c r="AF36" s="26"/>
      <c r="AG36">
        <f t="shared" si="2"/>
        <v>18.853436783999999</v>
      </c>
      <c r="AI36" s="75">
        <f>PXIL!M36</f>
        <v>0</v>
      </c>
      <c r="AJ36" s="75">
        <f>PXIL!S36</f>
        <v>0</v>
      </c>
      <c r="AK36" s="75">
        <f>RTM_IEX!M36</f>
        <v>1.53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4.7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12.79082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0.14291921600000002</v>
      </c>
      <c r="AD37">
        <f t="shared" si="1"/>
        <v>16.097900784</v>
      </c>
      <c r="AE37">
        <v>0</v>
      </c>
      <c r="AF37" s="26"/>
      <c r="AG37">
        <f t="shared" si="2"/>
        <v>16.097900784</v>
      </c>
      <c r="AI37" s="75">
        <f>PXIL!M37</f>
        <v>0</v>
      </c>
      <c r="AJ37" s="75">
        <f>PXIL!S37</f>
        <v>0</v>
      </c>
      <c r="AK37" s="75">
        <f>RTM_IEX!M37</f>
        <v>1.53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1.92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12.79082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0.163159216</v>
      </c>
      <c r="AD38">
        <f t="shared" si="1"/>
        <v>18.377660784</v>
      </c>
      <c r="AE38">
        <v>0</v>
      </c>
      <c r="AF38" s="26"/>
      <c r="AG38">
        <f t="shared" si="2"/>
        <v>18.377660784</v>
      </c>
      <c r="AI38" s="75">
        <f>PXIL!M38</f>
        <v>0</v>
      </c>
      <c r="AJ38" s="75">
        <f>PXIL!S38</f>
        <v>0</v>
      </c>
      <c r="AK38" s="75">
        <f>RTM_IEX!M38</f>
        <v>1.53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4.22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12.79082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0.163159216</v>
      </c>
      <c r="AD39">
        <f t="shared" si="1"/>
        <v>18.377660784</v>
      </c>
      <c r="AE39">
        <v>0</v>
      </c>
      <c r="AF39" s="26"/>
      <c r="AG39">
        <f t="shared" si="2"/>
        <v>18.377660784</v>
      </c>
      <c r="AI39" s="75">
        <f>PXIL!M39</f>
        <v>0</v>
      </c>
      <c r="AJ39" s="75">
        <f>PXIL!S39</f>
        <v>0</v>
      </c>
      <c r="AK39" s="75">
        <f>RTM_IEX!M39</f>
        <v>1.53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4.22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12.79082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0.20020721600000002</v>
      </c>
      <c r="AD40">
        <f t="shared" si="1"/>
        <v>22.550612783999998</v>
      </c>
      <c r="AE40">
        <v>0</v>
      </c>
      <c r="AF40" s="26"/>
      <c r="AG40">
        <f t="shared" si="2"/>
        <v>22.550612783999998</v>
      </c>
      <c r="AI40" s="75">
        <f>PXIL!M40</f>
        <v>0</v>
      </c>
      <c r="AJ40" s="75">
        <f>PXIL!S40</f>
        <v>0</v>
      </c>
      <c r="AK40" s="75">
        <f>RTM_IEX!M40</f>
        <v>1.53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8.43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12.79082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0.15638321600000002</v>
      </c>
      <c r="AD41">
        <f t="shared" si="1"/>
        <v>17.614436784000002</v>
      </c>
      <c r="AE41">
        <v>0</v>
      </c>
      <c r="AF41" s="26"/>
      <c r="AG41">
        <f t="shared" si="2"/>
        <v>17.614436784000002</v>
      </c>
      <c r="AI41" s="75">
        <f>PXIL!M41</f>
        <v>0</v>
      </c>
      <c r="AJ41" s="75">
        <f>PXIL!S41</f>
        <v>0</v>
      </c>
      <c r="AK41" s="75">
        <f>RTM_IEX!M41</f>
        <v>1.53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3.45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12.79082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0.15972721600000001</v>
      </c>
      <c r="AD42">
        <f t="shared" si="1"/>
        <v>17.991092783999999</v>
      </c>
      <c r="AE42">
        <v>0</v>
      </c>
      <c r="AF42" s="26"/>
      <c r="AG42">
        <f t="shared" si="2"/>
        <v>17.991092783999999</v>
      </c>
      <c r="AI42" s="75">
        <f>PXIL!M42</f>
        <v>0</v>
      </c>
      <c r="AJ42" s="75">
        <f>PXIL!S42</f>
        <v>0</v>
      </c>
      <c r="AK42" s="75">
        <f>RTM_IEX!M42</f>
        <v>1.53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3.83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13.678372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0.13805767360000001</v>
      </c>
      <c r="AD43">
        <f t="shared" si="1"/>
        <v>15.550314326399999</v>
      </c>
      <c r="AE43">
        <v>0</v>
      </c>
      <c r="AF43" s="26"/>
      <c r="AG43">
        <f t="shared" si="2"/>
        <v>15.550314326399999</v>
      </c>
      <c r="AI43" s="75">
        <f>PXIL!M43</f>
        <v>0</v>
      </c>
      <c r="AJ43" s="75">
        <f>PXIL!S43</f>
        <v>0</v>
      </c>
      <c r="AK43" s="75">
        <f>RTM_IEX!M43</f>
        <v>1.53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0.48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13.8962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0.12818256000000003</v>
      </c>
      <c r="AD44">
        <f t="shared" si="1"/>
        <v>14.438017439999999</v>
      </c>
      <c r="AE44">
        <v>0</v>
      </c>
      <c r="AF44" s="26"/>
      <c r="AG44">
        <f t="shared" si="2"/>
        <v>14.438017439999999</v>
      </c>
      <c r="AI44" s="75">
        <f>PXIL!M44</f>
        <v>0</v>
      </c>
      <c r="AJ44" s="75">
        <f>PXIL!S44</f>
        <v>0</v>
      </c>
      <c r="AK44" s="75">
        <f>RTM_IEX!M44</f>
        <v>0.67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13.8962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0.14675056000000003</v>
      </c>
      <c r="AD45">
        <f t="shared" si="1"/>
        <v>16.52944944</v>
      </c>
      <c r="AE45">
        <v>0</v>
      </c>
      <c r="AF45" s="26"/>
      <c r="AG45">
        <f t="shared" si="2"/>
        <v>16.52944944</v>
      </c>
      <c r="AI45" s="75">
        <f>PXIL!M45</f>
        <v>0</v>
      </c>
      <c r="AJ45" s="75">
        <f>PXIL!S45</f>
        <v>0</v>
      </c>
      <c r="AK45" s="75">
        <f>RTM_IEX!M45</f>
        <v>1.53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1.25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13.8962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0.14499056000000002</v>
      </c>
      <c r="AD46">
        <f t="shared" si="1"/>
        <v>16.331209439999999</v>
      </c>
      <c r="AE46">
        <v>0</v>
      </c>
      <c r="AF46" s="26"/>
      <c r="AG46">
        <f t="shared" si="2"/>
        <v>16.331209439999999</v>
      </c>
      <c r="AI46" s="75">
        <f>PXIL!M46</f>
        <v>0</v>
      </c>
      <c r="AJ46" s="75">
        <f>PXIL!S46</f>
        <v>0</v>
      </c>
      <c r="AK46" s="75">
        <f>RTM_IEX!M46</f>
        <v>1.53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1.05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14.368335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2.78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0.164369348</v>
      </c>
      <c r="AD47">
        <f t="shared" si="1"/>
        <v>18.513965652</v>
      </c>
      <c r="AE47">
        <v>0</v>
      </c>
      <c r="AF47" s="26"/>
      <c r="AG47">
        <f t="shared" si="2"/>
        <v>18.513965652</v>
      </c>
      <c r="AI47" s="75">
        <f>PXIL!M47</f>
        <v>0</v>
      </c>
      <c r="AJ47" s="75">
        <f>PXIL!S47</f>
        <v>0</v>
      </c>
      <c r="AK47" s="75">
        <f>RTM_IEX!M47</f>
        <v>1.53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14.369934000000001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0.13323141920000001</v>
      </c>
      <c r="AD48">
        <f t="shared" si="1"/>
        <v>15.006702580800001</v>
      </c>
      <c r="AE48">
        <v>0</v>
      </c>
      <c r="AF48" s="26"/>
      <c r="AG48">
        <f t="shared" si="2"/>
        <v>15.006702580800001</v>
      </c>
      <c r="AI48" s="75">
        <f>PXIL!M48</f>
        <v>0</v>
      </c>
      <c r="AJ48" s="75">
        <f>PXIL!S48</f>
        <v>0</v>
      </c>
      <c r="AK48" s="75">
        <f>RTM_IEX!M48</f>
        <v>0.77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14.369934000000001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0.14669541920000001</v>
      </c>
      <c r="AD49">
        <f t="shared" si="1"/>
        <v>16.523238580800001</v>
      </c>
      <c r="AE49">
        <v>0</v>
      </c>
      <c r="AF49" s="26"/>
      <c r="AG49">
        <f t="shared" si="2"/>
        <v>16.523238580800001</v>
      </c>
      <c r="AI49" s="75">
        <f>PXIL!M49</f>
        <v>0</v>
      </c>
      <c r="AJ49" s="75">
        <f>PXIL!S49</f>
        <v>0</v>
      </c>
      <c r="AK49" s="75">
        <f>RTM_IEX!M49</f>
        <v>1.53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0.77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14.369934000000001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0.1474874192</v>
      </c>
      <c r="AD50">
        <f t="shared" si="1"/>
        <v>16.6124465808</v>
      </c>
      <c r="AE50">
        <v>0</v>
      </c>
      <c r="AF50" s="26"/>
      <c r="AG50">
        <f t="shared" si="2"/>
        <v>16.6124465808</v>
      </c>
      <c r="AI50" s="75">
        <f>PXIL!M50</f>
        <v>0</v>
      </c>
      <c r="AJ50" s="75">
        <f>PXIL!S50</f>
        <v>0</v>
      </c>
      <c r="AK50" s="75">
        <f>RTM_IEX!M50</f>
        <v>1.53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0.86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14.369934000000001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0.1264554192</v>
      </c>
      <c r="AD51">
        <f t="shared" si="1"/>
        <v>14.243478580800002</v>
      </c>
      <c r="AE51">
        <v>0</v>
      </c>
      <c r="AF51" s="26"/>
      <c r="AG51">
        <f t="shared" si="2"/>
        <v>14.243478580800002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14.369934000000001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0.1264554192</v>
      </c>
      <c r="AD52">
        <f t="shared" si="1"/>
        <v>14.243478580800002</v>
      </c>
      <c r="AE52">
        <v>0</v>
      </c>
      <c r="AF52" s="26"/>
      <c r="AG52">
        <f t="shared" si="2"/>
        <v>14.243478580800002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14.369934000000001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0.1264554192</v>
      </c>
      <c r="AD53">
        <f t="shared" si="1"/>
        <v>14.243478580800002</v>
      </c>
      <c r="AE53">
        <v>0</v>
      </c>
      <c r="AF53" s="26"/>
      <c r="AG53">
        <f t="shared" si="2"/>
        <v>14.243478580800002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14.369934000000001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0.15848741920000001</v>
      </c>
      <c r="AD54">
        <f t="shared" si="1"/>
        <v>17.851446580800001</v>
      </c>
      <c r="AE54">
        <v>0</v>
      </c>
      <c r="AF54" s="26"/>
      <c r="AG54">
        <f t="shared" si="2"/>
        <v>17.851446580800001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3.64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14.369934000000001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0.13745541920000001</v>
      </c>
      <c r="AD55">
        <f t="shared" si="1"/>
        <v>15.482478580800001</v>
      </c>
      <c r="AE55">
        <v>0</v>
      </c>
      <c r="AF55" s="26"/>
      <c r="AG55">
        <f t="shared" si="2"/>
        <v>15.482478580800001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1.25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14.369934000000001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0.14924741920000001</v>
      </c>
      <c r="AD56">
        <f t="shared" si="1"/>
        <v>16.810686580799999</v>
      </c>
      <c r="AE56">
        <v>0</v>
      </c>
      <c r="AF56" s="26"/>
      <c r="AG56">
        <f t="shared" si="2"/>
        <v>16.810686580799999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2.59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14.369934000000001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0.13912741919999999</v>
      </c>
      <c r="AD57">
        <f t="shared" si="1"/>
        <v>15.670806580800001</v>
      </c>
      <c r="AE57">
        <v>0</v>
      </c>
      <c r="AF57" s="26"/>
      <c r="AG57">
        <f t="shared" si="2"/>
        <v>15.670806580800001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1.44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14.369934000000001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0.1264554192</v>
      </c>
      <c r="AD58">
        <f t="shared" si="1"/>
        <v>14.243478580800002</v>
      </c>
      <c r="AE58">
        <v>0</v>
      </c>
      <c r="AF58" s="26"/>
      <c r="AG58">
        <f t="shared" si="2"/>
        <v>14.243478580800002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14.369934000000001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0.12979941920000002</v>
      </c>
      <c r="AD59">
        <f t="shared" si="1"/>
        <v>14.620134580800002</v>
      </c>
      <c r="AE59">
        <v>0</v>
      </c>
      <c r="AF59" s="26"/>
      <c r="AG59">
        <f t="shared" si="2"/>
        <v>14.620134580800002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0.38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14.369934000000001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0.14581541920000002</v>
      </c>
      <c r="AD60">
        <f t="shared" si="1"/>
        <v>16.424118580799998</v>
      </c>
      <c r="AE60">
        <v>0</v>
      </c>
      <c r="AF60" s="26"/>
      <c r="AG60">
        <f t="shared" si="2"/>
        <v>16.424118580799998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2.2000000000000002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14.369934000000001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0.48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0.17406341920000001</v>
      </c>
      <c r="AD61">
        <f t="shared" si="1"/>
        <v>19.605870580800001</v>
      </c>
      <c r="AE61">
        <v>0</v>
      </c>
      <c r="AF61" s="26"/>
      <c r="AG61">
        <f t="shared" si="2"/>
        <v>19.605870580800001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4.93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14.369934000000001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0.1264554192</v>
      </c>
      <c r="AD62">
        <f t="shared" si="1"/>
        <v>14.243478580800002</v>
      </c>
      <c r="AE62">
        <v>0</v>
      </c>
      <c r="AF62" s="26"/>
      <c r="AG62">
        <f t="shared" si="2"/>
        <v>14.243478580800002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14.369934000000001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0.1264554192</v>
      </c>
      <c r="AD63">
        <f t="shared" si="1"/>
        <v>14.243478580800002</v>
      </c>
      <c r="AE63">
        <v>0</v>
      </c>
      <c r="AF63" s="26"/>
      <c r="AG63">
        <f t="shared" si="2"/>
        <v>14.243478580800002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14.369934000000001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0.13067941920000001</v>
      </c>
      <c r="AD64">
        <f t="shared" si="1"/>
        <v>14.719254580800001</v>
      </c>
      <c r="AE64">
        <v>0</v>
      </c>
      <c r="AF64" s="26"/>
      <c r="AG64">
        <f t="shared" si="2"/>
        <v>14.719254580800001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0.48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14.369934000000001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0.1264554192</v>
      </c>
      <c r="AD65">
        <f t="shared" si="1"/>
        <v>14.243478580800002</v>
      </c>
      <c r="AE65">
        <v>0</v>
      </c>
      <c r="AF65" s="26"/>
      <c r="AG65">
        <f t="shared" si="2"/>
        <v>14.243478580800002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14.369934000000001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0.28999999999999998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0.1331434192</v>
      </c>
      <c r="AD66">
        <f t="shared" si="1"/>
        <v>14.996790580800001</v>
      </c>
      <c r="AE66">
        <v>0</v>
      </c>
      <c r="AF66" s="26"/>
      <c r="AG66">
        <f t="shared" si="2"/>
        <v>14.996790580800001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0.47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14.369934000000001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0.13745541920000001</v>
      </c>
      <c r="AD67">
        <f t="shared" si="1"/>
        <v>15.482478580800001</v>
      </c>
      <c r="AE67">
        <v>0</v>
      </c>
      <c r="AF67" s="26"/>
      <c r="AG67">
        <f t="shared" si="2"/>
        <v>15.482478580800001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1.25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14.369934000000001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1.44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0.18145541920000002</v>
      </c>
      <c r="AD68">
        <f t="shared" ref="AD68:AD98" si="4">SUM(B68:AB68,AI68:AR68)-AC68</f>
        <v>20.438478580800002</v>
      </c>
      <c r="AE68">
        <v>0</v>
      </c>
      <c r="AF68" s="26"/>
      <c r="AG68">
        <f t="shared" ref="AG68:AG98" si="5">SUM(AD68:AF68)</f>
        <v>20.438478580800002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4.8099999999999996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14.369934000000001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0.12962341920000003</v>
      </c>
      <c r="AD69">
        <f t="shared" si="4"/>
        <v>14.6003105808</v>
      </c>
      <c r="AE69">
        <v>0</v>
      </c>
      <c r="AF69" s="26"/>
      <c r="AG69">
        <f t="shared" si="5"/>
        <v>14.6003105808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0.26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14.369934000000001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0.1264554192</v>
      </c>
      <c r="AD70">
        <f t="shared" si="4"/>
        <v>14.243478580800002</v>
      </c>
      <c r="AE70">
        <v>0</v>
      </c>
      <c r="AF70" s="26"/>
      <c r="AG70">
        <f t="shared" si="5"/>
        <v>14.243478580800002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14.369934000000001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0.1264554192</v>
      </c>
      <c r="AD71">
        <f t="shared" si="4"/>
        <v>14.243478580800002</v>
      </c>
      <c r="AE71">
        <v>0</v>
      </c>
      <c r="AF71" s="26"/>
      <c r="AG71">
        <f t="shared" si="5"/>
        <v>14.243478580800002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14.369934000000001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0.1264554192</v>
      </c>
      <c r="AD72">
        <f t="shared" si="4"/>
        <v>14.243478580800002</v>
      </c>
      <c r="AE72">
        <v>0</v>
      </c>
      <c r="AF72" s="26"/>
      <c r="AG72">
        <f t="shared" si="5"/>
        <v>14.243478580800002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14.369934000000001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0.1264554192</v>
      </c>
      <c r="AD73">
        <f t="shared" si="4"/>
        <v>14.243478580800002</v>
      </c>
      <c r="AE73">
        <v>0</v>
      </c>
      <c r="AF73" s="26"/>
      <c r="AG73">
        <f t="shared" si="5"/>
        <v>14.243478580800002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14.369934000000001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0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0.1356954192</v>
      </c>
      <c r="AD74">
        <f t="shared" si="4"/>
        <v>15.284238580800002</v>
      </c>
      <c r="AE74">
        <v>0</v>
      </c>
      <c r="AF74" s="26"/>
      <c r="AG74">
        <f t="shared" si="5"/>
        <v>15.284238580800002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1.05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14.369934000000001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0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0.1686074192</v>
      </c>
      <c r="AD75">
        <f t="shared" si="4"/>
        <v>18.991326580799999</v>
      </c>
      <c r="AE75">
        <v>0</v>
      </c>
      <c r="AF75" s="26"/>
      <c r="AG75">
        <f t="shared" si="5"/>
        <v>18.991326580799999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4.79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14.369934000000001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0.13147141919999999</v>
      </c>
      <c r="AD76">
        <f t="shared" si="4"/>
        <v>14.808462580800001</v>
      </c>
      <c r="AE76">
        <v>0</v>
      </c>
      <c r="AF76" s="26"/>
      <c r="AG76">
        <f t="shared" si="5"/>
        <v>14.808462580800001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0.56999999999999995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14.369934000000001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0.12812741920000001</v>
      </c>
      <c r="AD77">
        <f t="shared" si="4"/>
        <v>14.4318065808</v>
      </c>
      <c r="AE77">
        <v>0</v>
      </c>
      <c r="AF77" s="26"/>
      <c r="AG77">
        <f t="shared" si="5"/>
        <v>14.4318065808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0.19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14.369934000000001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0.1264554192</v>
      </c>
      <c r="AD78">
        <f t="shared" si="4"/>
        <v>14.243478580800002</v>
      </c>
      <c r="AE78">
        <v>0</v>
      </c>
      <c r="AF78" s="26"/>
      <c r="AG78">
        <f t="shared" si="5"/>
        <v>14.243478580800002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14.369934000000001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0.1264554192</v>
      </c>
      <c r="AD79">
        <f t="shared" si="4"/>
        <v>14.243478580800002</v>
      </c>
      <c r="AE79">
        <v>0</v>
      </c>
      <c r="AF79" s="26"/>
      <c r="AG79">
        <f t="shared" si="5"/>
        <v>14.243478580800002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14.369934000000001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0.13912741919999999</v>
      </c>
      <c r="AD80">
        <f t="shared" si="4"/>
        <v>15.670806580800001</v>
      </c>
      <c r="AE80">
        <v>0</v>
      </c>
      <c r="AF80" s="26"/>
      <c r="AG80">
        <f t="shared" si="5"/>
        <v>15.670806580800001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1.44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14.369934000000001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0.15769541919999999</v>
      </c>
      <c r="AD81">
        <f t="shared" si="4"/>
        <v>17.762238580800002</v>
      </c>
      <c r="AE81">
        <v>0</v>
      </c>
      <c r="AF81" s="26"/>
      <c r="AG81">
        <f t="shared" si="5"/>
        <v>17.762238580800002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3.55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14.369934000000001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0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0.18295141920000002</v>
      </c>
      <c r="AD82">
        <f t="shared" si="4"/>
        <v>20.606982580800004</v>
      </c>
      <c r="AE82">
        <v>0</v>
      </c>
      <c r="AF82" s="26"/>
      <c r="AG82">
        <f t="shared" si="5"/>
        <v>20.606982580800004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6.42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14.369934000000001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3.74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0.15936741920000003</v>
      </c>
      <c r="AD83">
        <f t="shared" si="4"/>
        <v>17.950566580800004</v>
      </c>
      <c r="AE83">
        <v>0</v>
      </c>
      <c r="AF83" s="26"/>
      <c r="AG83">
        <f t="shared" si="5"/>
        <v>17.950566580800004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14.369934000000001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3.26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0.15514341919999999</v>
      </c>
      <c r="AD84">
        <f t="shared" si="4"/>
        <v>17.474790580799997</v>
      </c>
      <c r="AE84">
        <v>0</v>
      </c>
      <c r="AF84" s="26"/>
      <c r="AG84">
        <f t="shared" si="5"/>
        <v>17.474790580799997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14.369934000000001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3.83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0.16015941920000001</v>
      </c>
      <c r="AD85">
        <f t="shared" si="4"/>
        <v>18.0397745808</v>
      </c>
      <c r="AE85">
        <v>0</v>
      </c>
      <c r="AF85" s="26"/>
      <c r="AG85">
        <f t="shared" si="5"/>
        <v>18.0397745808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14.369934000000001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0.77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0.13323141920000001</v>
      </c>
      <c r="AD86">
        <f t="shared" si="4"/>
        <v>15.006702580800001</v>
      </c>
      <c r="AE86">
        <v>0</v>
      </c>
      <c r="AF86" s="26"/>
      <c r="AG86">
        <f t="shared" si="5"/>
        <v>15.006702580800001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14.369934000000001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2.0099999999999998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0.14414341919999998</v>
      </c>
      <c r="AD87">
        <f t="shared" si="4"/>
        <v>16.2357905808</v>
      </c>
      <c r="AE87">
        <v>0</v>
      </c>
      <c r="AF87" s="26"/>
      <c r="AG87">
        <f t="shared" si="5"/>
        <v>16.2357905808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14.369934000000001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3.26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0.15514341919999999</v>
      </c>
      <c r="AD88">
        <f t="shared" si="4"/>
        <v>17.474790580799997</v>
      </c>
      <c r="AE88">
        <v>0</v>
      </c>
      <c r="AF88" s="26"/>
      <c r="AG88">
        <f t="shared" si="5"/>
        <v>17.474790580799997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14.369934000000001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8.34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0.19984741920000001</v>
      </c>
      <c r="AD89">
        <f t="shared" si="4"/>
        <v>22.510086580799999</v>
      </c>
      <c r="AE89">
        <v>0</v>
      </c>
      <c r="AF89" s="26"/>
      <c r="AG89">
        <f t="shared" si="5"/>
        <v>22.510086580799999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14.369934000000001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0.13402341920000002</v>
      </c>
      <c r="AD90">
        <f t="shared" si="4"/>
        <v>15.0959105808</v>
      </c>
      <c r="AE90">
        <v>0</v>
      </c>
      <c r="AF90" s="26"/>
      <c r="AG90">
        <f t="shared" si="5"/>
        <v>15.0959105808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14.369934000000001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0.28999999999999998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0.1290074192</v>
      </c>
      <c r="AD91">
        <f t="shared" si="4"/>
        <v>14.530926580799999</v>
      </c>
      <c r="AE91">
        <v>0</v>
      </c>
      <c r="AF91" s="26"/>
      <c r="AG91">
        <f t="shared" si="5"/>
        <v>14.530926580799999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14.369934000000001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2.59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0.14924741920000001</v>
      </c>
      <c r="AD92">
        <f t="shared" si="4"/>
        <v>16.810686580799999</v>
      </c>
      <c r="AE92">
        <v>0</v>
      </c>
      <c r="AF92" s="26"/>
      <c r="AG92">
        <f t="shared" si="5"/>
        <v>16.810686580799999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14.369934000000001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0.1264554192</v>
      </c>
      <c r="AD93">
        <f t="shared" si="4"/>
        <v>14.243478580800002</v>
      </c>
      <c r="AE93">
        <v>0</v>
      </c>
      <c r="AF93" s="26"/>
      <c r="AG93">
        <f t="shared" si="5"/>
        <v>14.243478580800002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14.369934000000001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0.1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0.12733541920000002</v>
      </c>
      <c r="AD94">
        <f t="shared" si="4"/>
        <v>14.342598580800001</v>
      </c>
      <c r="AE94">
        <v>0</v>
      </c>
      <c r="AF94" s="26"/>
      <c r="AG94">
        <f t="shared" si="5"/>
        <v>14.342598580800001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14.369934000000001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0.19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0.12812741920000001</v>
      </c>
      <c r="AD95">
        <f t="shared" si="4"/>
        <v>14.4318065808</v>
      </c>
      <c r="AE95">
        <v>0</v>
      </c>
      <c r="AF95" s="26"/>
      <c r="AG95">
        <f t="shared" si="5"/>
        <v>14.4318065808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14.369934000000001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1.53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0.13991941920000001</v>
      </c>
      <c r="AD96">
        <f t="shared" si="4"/>
        <v>15.7600145808</v>
      </c>
      <c r="AE96">
        <v>0</v>
      </c>
      <c r="AF96" s="26"/>
      <c r="AG96">
        <f t="shared" si="5"/>
        <v>15.7600145808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14.369934000000001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2.11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0.1450234192</v>
      </c>
      <c r="AD97">
        <f t="shared" si="4"/>
        <v>16.334910580799999</v>
      </c>
      <c r="AE97">
        <v>0</v>
      </c>
      <c r="AF97" s="26"/>
      <c r="AG97">
        <f t="shared" si="5"/>
        <v>16.334910580799999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14.369934000000001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0.12979941920000002</v>
      </c>
      <c r="AD98">
        <f t="shared" si="4"/>
        <v>14.620134580800002</v>
      </c>
      <c r="AE98">
        <v>0</v>
      </c>
      <c r="AF98" s="26"/>
      <c r="AG98">
        <f t="shared" si="5"/>
        <v>14.620134580800002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0.31564397225000074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1.1094999999999999E-2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3.3274469557999981E-3</v>
      </c>
      <c r="AD99">
        <f t="shared" si="6"/>
        <v>0.37479152529419996</v>
      </c>
      <c r="AE99">
        <f t="shared" ref="AE99:AR99" si="8">SUM(AE3:AE98)/4000</f>
        <v>0</v>
      </c>
      <c r="AG99">
        <f t="shared" si="8"/>
        <v>0.37479152529419996</v>
      </c>
      <c r="AI99">
        <f t="shared" si="8"/>
        <v>0</v>
      </c>
      <c r="AJ99">
        <f t="shared" si="8"/>
        <v>0</v>
      </c>
      <c r="AK99">
        <f t="shared" si="8"/>
        <v>2.1350000000000008E-2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3.0030000000000001E-2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'[1]19'!B5</f>
        <v>0</v>
      </c>
      <c r="C3" s="16">
        <f>'[1]19'!C5</f>
        <v>220</v>
      </c>
      <c r="D3" s="16">
        <f>'[1]19'!D5</f>
        <v>0</v>
      </c>
      <c r="E3" s="16">
        <f>'[1]19'!E5</f>
        <v>0</v>
      </c>
      <c r="F3" s="15">
        <f>SUM(B3:E3)</f>
        <v>220</v>
      </c>
      <c r="G3" s="15">
        <f>'[1]19'!H5</f>
        <v>0</v>
      </c>
      <c r="H3" s="16">
        <f>'[1]19'!I5</f>
        <v>0</v>
      </c>
      <c r="I3" s="16">
        <f>'[1]19'!J5</f>
        <v>0</v>
      </c>
      <c r="J3" s="16">
        <f>'[1]19'!K5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'[1]19'!B6</f>
        <v>0</v>
      </c>
      <c r="C4" s="16">
        <f>'[1]19'!C6</f>
        <v>220</v>
      </c>
      <c r="D4" s="16">
        <f>'[1]19'!D6</f>
        <v>0</v>
      </c>
      <c r="E4" s="16">
        <f>'[1]19'!E6</f>
        <v>0</v>
      </c>
      <c r="F4" s="15">
        <f>SUM(B4:E4)</f>
        <v>220</v>
      </c>
      <c r="G4" s="15">
        <f>'[1]19'!H6</f>
        <v>0</v>
      </c>
      <c r="H4" s="16">
        <f>'[1]19'!I6</f>
        <v>0</v>
      </c>
      <c r="I4" s="16">
        <f>'[1]19'!J6</f>
        <v>0</v>
      </c>
      <c r="J4" s="16">
        <f>'[1]19'!K6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'[1]19'!B7</f>
        <v>0</v>
      </c>
      <c r="C5" s="16">
        <f>'[1]19'!C7</f>
        <v>220</v>
      </c>
      <c r="D5" s="16">
        <f>'[1]19'!D7</f>
        <v>0</v>
      </c>
      <c r="E5" s="16">
        <f>'[1]19'!E7</f>
        <v>0</v>
      </c>
      <c r="F5" s="15">
        <f t="shared" ref="F5:F68" si="6">SUM(B5:E5)</f>
        <v>220</v>
      </c>
      <c r="G5" s="15">
        <f>'[1]19'!H7</f>
        <v>0</v>
      </c>
      <c r="H5" s="16">
        <f>'[1]19'!I7</f>
        <v>0</v>
      </c>
      <c r="I5" s="16">
        <f>'[1]19'!J7</f>
        <v>0</v>
      </c>
      <c r="J5" s="16">
        <f>'[1]19'!K7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'[1]19'!B8</f>
        <v>0</v>
      </c>
      <c r="C6" s="16">
        <f>'[1]19'!C8</f>
        <v>220</v>
      </c>
      <c r="D6" s="16">
        <f>'[1]19'!D8</f>
        <v>0</v>
      </c>
      <c r="E6" s="16">
        <f>'[1]19'!E8</f>
        <v>0</v>
      </c>
      <c r="F6" s="15">
        <f t="shared" si="6"/>
        <v>220</v>
      </c>
      <c r="G6" s="15">
        <f>'[1]19'!H8</f>
        <v>0</v>
      </c>
      <c r="H6" s="16">
        <f>'[1]19'!I8</f>
        <v>0</v>
      </c>
      <c r="I6" s="16">
        <f>'[1]19'!J8</f>
        <v>0</v>
      </c>
      <c r="J6" s="16">
        <f>'[1]19'!K8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'[1]19'!B9</f>
        <v>0</v>
      </c>
      <c r="C7" s="16">
        <f>'[1]19'!C9</f>
        <v>220</v>
      </c>
      <c r="D7" s="16">
        <f>'[1]19'!D9</f>
        <v>0</v>
      </c>
      <c r="E7" s="16">
        <f>'[1]19'!E9</f>
        <v>0</v>
      </c>
      <c r="F7" s="15">
        <f t="shared" si="6"/>
        <v>220</v>
      </c>
      <c r="G7" s="15">
        <f>'[1]19'!H9</f>
        <v>0</v>
      </c>
      <c r="H7" s="16">
        <f>'[1]19'!I9</f>
        <v>0</v>
      </c>
      <c r="I7" s="16">
        <f>'[1]19'!J9</f>
        <v>0</v>
      </c>
      <c r="J7" s="16">
        <f>'[1]19'!K9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'[1]19'!B10</f>
        <v>0</v>
      </c>
      <c r="C8" s="16">
        <f>'[1]19'!C10</f>
        <v>220</v>
      </c>
      <c r="D8" s="16">
        <f>'[1]19'!D10</f>
        <v>0</v>
      </c>
      <c r="E8" s="16">
        <f>'[1]19'!E10</f>
        <v>0</v>
      </c>
      <c r="F8" s="15">
        <f t="shared" si="6"/>
        <v>220</v>
      </c>
      <c r="G8" s="15">
        <f>'[1]19'!H10</f>
        <v>0</v>
      </c>
      <c r="H8" s="16">
        <f>'[1]19'!I10</f>
        <v>0</v>
      </c>
      <c r="I8" s="16">
        <f>'[1]19'!J10</f>
        <v>0</v>
      </c>
      <c r="J8" s="16">
        <f>'[1]19'!K10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'[1]19'!B11</f>
        <v>0</v>
      </c>
      <c r="C9" s="16">
        <f>'[1]19'!C11</f>
        <v>220</v>
      </c>
      <c r="D9" s="16">
        <f>'[1]19'!D11</f>
        <v>0</v>
      </c>
      <c r="E9" s="16">
        <f>'[1]19'!E11</f>
        <v>0</v>
      </c>
      <c r="F9" s="15">
        <f t="shared" si="6"/>
        <v>220</v>
      </c>
      <c r="G9" s="15">
        <f>'[1]19'!H11</f>
        <v>0</v>
      </c>
      <c r="H9" s="16">
        <f>'[1]19'!I11</f>
        <v>0</v>
      </c>
      <c r="I9" s="16">
        <f>'[1]19'!J11</f>
        <v>0</v>
      </c>
      <c r="J9" s="16">
        <f>'[1]19'!K11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'[1]19'!B12</f>
        <v>0</v>
      </c>
      <c r="C10" s="16">
        <f>'[1]19'!C12</f>
        <v>220</v>
      </c>
      <c r="D10" s="16">
        <f>'[1]19'!D12</f>
        <v>0</v>
      </c>
      <c r="E10" s="16">
        <f>'[1]19'!E12</f>
        <v>0</v>
      </c>
      <c r="F10" s="15">
        <f t="shared" si="6"/>
        <v>220</v>
      </c>
      <c r="G10" s="15">
        <f>'[1]19'!H12</f>
        <v>0</v>
      </c>
      <c r="H10" s="16">
        <f>'[1]19'!I12</f>
        <v>0</v>
      </c>
      <c r="I10" s="16">
        <f>'[1]19'!J12</f>
        <v>0</v>
      </c>
      <c r="J10" s="16">
        <f>'[1]19'!K12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'[1]19'!B13</f>
        <v>0</v>
      </c>
      <c r="C11" s="16">
        <f>'[1]19'!C13</f>
        <v>220</v>
      </c>
      <c r="D11" s="16">
        <f>'[1]19'!D13</f>
        <v>0</v>
      </c>
      <c r="E11" s="16">
        <f>'[1]19'!E13</f>
        <v>0</v>
      </c>
      <c r="F11" s="15">
        <f t="shared" si="6"/>
        <v>220</v>
      </c>
      <c r="G11" s="15">
        <f>'[1]19'!H13</f>
        <v>0</v>
      </c>
      <c r="H11" s="16">
        <f>'[1]19'!I13</f>
        <v>0</v>
      </c>
      <c r="I11" s="16">
        <f>'[1]19'!J13</f>
        <v>0</v>
      </c>
      <c r="J11" s="16">
        <f>'[1]19'!K13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'[1]19'!B14</f>
        <v>0</v>
      </c>
      <c r="C12" s="16">
        <f>'[1]19'!C14</f>
        <v>220</v>
      </c>
      <c r="D12" s="16">
        <f>'[1]19'!D14</f>
        <v>0</v>
      </c>
      <c r="E12" s="16">
        <f>'[1]19'!E14</f>
        <v>0</v>
      </c>
      <c r="F12" s="15">
        <f t="shared" si="6"/>
        <v>220</v>
      </c>
      <c r="G12" s="15">
        <f>'[1]19'!H14</f>
        <v>0</v>
      </c>
      <c r="H12" s="16">
        <f>'[1]19'!I14</f>
        <v>0</v>
      </c>
      <c r="I12" s="16">
        <f>'[1]19'!J14</f>
        <v>0</v>
      </c>
      <c r="J12" s="16">
        <f>'[1]19'!K14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'[1]19'!B15</f>
        <v>0</v>
      </c>
      <c r="C13" s="16">
        <f>'[1]19'!C15</f>
        <v>220</v>
      </c>
      <c r="D13" s="16">
        <f>'[1]19'!D15</f>
        <v>0</v>
      </c>
      <c r="E13" s="16">
        <f>'[1]19'!E15</f>
        <v>0</v>
      </c>
      <c r="F13" s="15">
        <f t="shared" si="6"/>
        <v>220</v>
      </c>
      <c r="G13" s="15">
        <f>'[1]19'!H15</f>
        <v>0</v>
      </c>
      <c r="H13" s="16">
        <f>'[1]19'!I15</f>
        <v>0</v>
      </c>
      <c r="I13" s="16">
        <f>'[1]19'!J15</f>
        <v>0</v>
      </c>
      <c r="J13" s="16">
        <f>'[1]19'!K15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'[1]19'!B16</f>
        <v>0</v>
      </c>
      <c r="C14" s="16">
        <f>'[1]19'!C16</f>
        <v>220</v>
      </c>
      <c r="D14" s="16">
        <f>'[1]19'!D16</f>
        <v>0</v>
      </c>
      <c r="E14" s="16">
        <f>'[1]19'!E16</f>
        <v>0</v>
      </c>
      <c r="F14" s="15">
        <f t="shared" si="6"/>
        <v>220</v>
      </c>
      <c r="G14" s="15">
        <f>'[1]19'!H16</f>
        <v>0</v>
      </c>
      <c r="H14" s="16">
        <f>'[1]19'!I16</f>
        <v>0</v>
      </c>
      <c r="I14" s="16">
        <f>'[1]19'!J16</f>
        <v>0</v>
      </c>
      <c r="J14" s="16">
        <f>'[1]19'!K16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'[1]19'!B17</f>
        <v>0</v>
      </c>
      <c r="C15" s="16">
        <f>'[1]19'!C17</f>
        <v>220</v>
      </c>
      <c r="D15" s="16">
        <f>'[1]19'!D17</f>
        <v>0</v>
      </c>
      <c r="E15" s="16">
        <f>'[1]19'!E17</f>
        <v>0</v>
      </c>
      <c r="F15" s="15">
        <f t="shared" si="6"/>
        <v>220</v>
      </c>
      <c r="G15" s="15">
        <f>'[1]19'!H17</f>
        <v>0</v>
      </c>
      <c r="H15" s="16">
        <f>'[1]19'!I17</f>
        <v>0</v>
      </c>
      <c r="I15" s="16">
        <f>'[1]19'!J17</f>
        <v>0</v>
      </c>
      <c r="J15" s="16">
        <f>'[1]19'!K17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'[1]19'!B18</f>
        <v>0</v>
      </c>
      <c r="C16" s="16">
        <f>'[1]19'!C18</f>
        <v>220</v>
      </c>
      <c r="D16" s="16">
        <f>'[1]19'!D18</f>
        <v>0</v>
      </c>
      <c r="E16" s="16">
        <f>'[1]19'!E18</f>
        <v>0</v>
      </c>
      <c r="F16" s="15">
        <f t="shared" si="6"/>
        <v>220</v>
      </c>
      <c r="G16" s="15">
        <f>'[1]19'!H18</f>
        <v>0</v>
      </c>
      <c r="H16" s="16">
        <f>'[1]19'!I18</f>
        <v>0</v>
      </c>
      <c r="I16" s="16">
        <f>'[1]19'!J18</f>
        <v>0</v>
      </c>
      <c r="J16" s="16">
        <f>'[1]19'!K18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'[1]19'!B19</f>
        <v>0</v>
      </c>
      <c r="C17" s="16">
        <f>'[1]19'!C19</f>
        <v>220</v>
      </c>
      <c r="D17" s="16">
        <f>'[1]19'!D19</f>
        <v>0</v>
      </c>
      <c r="E17" s="16">
        <f>'[1]19'!E19</f>
        <v>0</v>
      </c>
      <c r="F17" s="15">
        <f t="shared" si="6"/>
        <v>220</v>
      </c>
      <c r="G17" s="15">
        <f>'[1]19'!H19</f>
        <v>0</v>
      </c>
      <c r="H17" s="16">
        <f>'[1]19'!I19</f>
        <v>0</v>
      </c>
      <c r="I17" s="16">
        <f>'[1]19'!J19</f>
        <v>0</v>
      </c>
      <c r="J17" s="16">
        <f>'[1]19'!K19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'[1]19'!B20</f>
        <v>0</v>
      </c>
      <c r="C18" s="16">
        <f>'[1]19'!C20</f>
        <v>220</v>
      </c>
      <c r="D18" s="16">
        <f>'[1]19'!D20</f>
        <v>0</v>
      </c>
      <c r="E18" s="16">
        <f>'[1]19'!E20</f>
        <v>0</v>
      </c>
      <c r="F18" s="15">
        <f t="shared" si="6"/>
        <v>220</v>
      </c>
      <c r="G18" s="15">
        <f>'[1]19'!H20</f>
        <v>0</v>
      </c>
      <c r="H18" s="16">
        <f>'[1]19'!I20</f>
        <v>0</v>
      </c>
      <c r="I18" s="16">
        <f>'[1]19'!J20</f>
        <v>0</v>
      </c>
      <c r="J18" s="16">
        <f>'[1]19'!K20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'[1]19'!B21</f>
        <v>0</v>
      </c>
      <c r="C19" s="16">
        <f>'[1]19'!C21</f>
        <v>220</v>
      </c>
      <c r="D19" s="16">
        <f>'[1]19'!D21</f>
        <v>0</v>
      </c>
      <c r="E19" s="16">
        <f>'[1]19'!E21</f>
        <v>0</v>
      </c>
      <c r="F19" s="15">
        <f t="shared" si="6"/>
        <v>220</v>
      </c>
      <c r="G19" s="15">
        <f>'[1]19'!H21</f>
        <v>0</v>
      </c>
      <c r="H19" s="16">
        <f>'[1]19'!I21</f>
        <v>0</v>
      </c>
      <c r="I19" s="16">
        <f>'[1]19'!J21</f>
        <v>0</v>
      </c>
      <c r="J19" s="16">
        <f>'[1]19'!K21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'[1]19'!B22</f>
        <v>0</v>
      </c>
      <c r="C20" s="16">
        <f>'[1]19'!C22</f>
        <v>220</v>
      </c>
      <c r="D20" s="16">
        <f>'[1]19'!D22</f>
        <v>0</v>
      </c>
      <c r="E20" s="16">
        <f>'[1]19'!E22</f>
        <v>0</v>
      </c>
      <c r="F20" s="15">
        <f t="shared" si="6"/>
        <v>220</v>
      </c>
      <c r="G20" s="15">
        <f>'[1]19'!H22</f>
        <v>0</v>
      </c>
      <c r="H20" s="16">
        <f>'[1]19'!I22</f>
        <v>0</v>
      </c>
      <c r="I20" s="16">
        <f>'[1]19'!J22</f>
        <v>0</v>
      </c>
      <c r="J20" s="16">
        <f>'[1]19'!K22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'[1]19'!B23</f>
        <v>0</v>
      </c>
      <c r="C21" s="16">
        <f>'[1]19'!C23</f>
        <v>220</v>
      </c>
      <c r="D21" s="16">
        <f>'[1]19'!D23</f>
        <v>0</v>
      </c>
      <c r="E21" s="16">
        <f>'[1]19'!E23</f>
        <v>0</v>
      </c>
      <c r="F21" s="15">
        <f t="shared" si="6"/>
        <v>220</v>
      </c>
      <c r="G21" s="15">
        <f>'[1]19'!H23</f>
        <v>0</v>
      </c>
      <c r="H21" s="16">
        <f>'[1]19'!I23</f>
        <v>0</v>
      </c>
      <c r="I21" s="16">
        <f>'[1]19'!J23</f>
        <v>0</v>
      </c>
      <c r="J21" s="16">
        <f>'[1]19'!K23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'[1]19'!B24</f>
        <v>0</v>
      </c>
      <c r="C22" s="16">
        <f>'[1]19'!C24</f>
        <v>220</v>
      </c>
      <c r="D22" s="16">
        <f>'[1]19'!D24</f>
        <v>0</v>
      </c>
      <c r="E22" s="16">
        <f>'[1]19'!E24</f>
        <v>0</v>
      </c>
      <c r="F22" s="15">
        <f t="shared" si="6"/>
        <v>220</v>
      </c>
      <c r="G22" s="15">
        <f>'[1]19'!H24</f>
        <v>0</v>
      </c>
      <c r="H22" s="16">
        <f>'[1]19'!I24</f>
        <v>0</v>
      </c>
      <c r="I22" s="16">
        <f>'[1]19'!J24</f>
        <v>0</v>
      </c>
      <c r="J22" s="16">
        <f>'[1]19'!K24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'[1]19'!B25</f>
        <v>0</v>
      </c>
      <c r="C23" s="16">
        <f>'[1]19'!C25</f>
        <v>220</v>
      </c>
      <c r="D23" s="16">
        <f>'[1]19'!D25</f>
        <v>0</v>
      </c>
      <c r="E23" s="16">
        <f>'[1]19'!E25</f>
        <v>0</v>
      </c>
      <c r="F23" s="15">
        <f t="shared" si="6"/>
        <v>220</v>
      </c>
      <c r="G23" s="15">
        <f>'[1]19'!H25</f>
        <v>0</v>
      </c>
      <c r="H23" s="16">
        <f>'[1]19'!I25</f>
        <v>0</v>
      </c>
      <c r="I23" s="16">
        <f>'[1]19'!J25</f>
        <v>0</v>
      </c>
      <c r="J23" s="16">
        <f>'[1]19'!K25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'[1]19'!B26</f>
        <v>0</v>
      </c>
      <c r="C24" s="16">
        <f>'[1]19'!C26</f>
        <v>220</v>
      </c>
      <c r="D24" s="16">
        <f>'[1]19'!D26</f>
        <v>0</v>
      </c>
      <c r="E24" s="16">
        <f>'[1]19'!E26</f>
        <v>0</v>
      </c>
      <c r="F24" s="15">
        <f t="shared" si="6"/>
        <v>220</v>
      </c>
      <c r="G24" s="15">
        <f>'[1]19'!H26</f>
        <v>0</v>
      </c>
      <c r="H24" s="16">
        <f>'[1]19'!I26</f>
        <v>0</v>
      </c>
      <c r="I24" s="16">
        <f>'[1]19'!J26</f>
        <v>0</v>
      </c>
      <c r="J24" s="16">
        <f>'[1]19'!K26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'[1]19'!B27</f>
        <v>0</v>
      </c>
      <c r="C25" s="16">
        <f>'[1]19'!C27</f>
        <v>220</v>
      </c>
      <c r="D25" s="16">
        <f>'[1]19'!D27</f>
        <v>0</v>
      </c>
      <c r="E25" s="16">
        <f>'[1]19'!E27</f>
        <v>0</v>
      </c>
      <c r="F25" s="15">
        <f t="shared" si="6"/>
        <v>220</v>
      </c>
      <c r="G25" s="15">
        <f>'[1]19'!H27</f>
        <v>0</v>
      </c>
      <c r="H25" s="16">
        <f>'[1]19'!I27</f>
        <v>0</v>
      </c>
      <c r="I25" s="16">
        <f>'[1]19'!J27</f>
        <v>0</v>
      </c>
      <c r="J25" s="16">
        <f>'[1]19'!K27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'[1]19'!B28</f>
        <v>0</v>
      </c>
      <c r="C26" s="16">
        <f>'[1]19'!C28</f>
        <v>220</v>
      </c>
      <c r="D26" s="16">
        <f>'[1]19'!D28</f>
        <v>0</v>
      </c>
      <c r="E26" s="16">
        <f>'[1]19'!E28</f>
        <v>0</v>
      </c>
      <c r="F26" s="15">
        <f t="shared" si="6"/>
        <v>220</v>
      </c>
      <c r="G26" s="15">
        <f>'[1]19'!H28</f>
        <v>0</v>
      </c>
      <c r="H26" s="16">
        <f>'[1]19'!I28</f>
        <v>0</v>
      </c>
      <c r="I26" s="16">
        <f>'[1]19'!J28</f>
        <v>0</v>
      </c>
      <c r="J26" s="16">
        <f>'[1]19'!K28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'[1]19'!B29</f>
        <v>0</v>
      </c>
      <c r="C27" s="16">
        <f>'[1]19'!C29</f>
        <v>220</v>
      </c>
      <c r="D27" s="16">
        <f>'[1]19'!D29</f>
        <v>0</v>
      </c>
      <c r="E27" s="16">
        <f>'[1]19'!E29</f>
        <v>0</v>
      </c>
      <c r="F27" s="15">
        <f t="shared" si="6"/>
        <v>220</v>
      </c>
      <c r="G27" s="15">
        <f>'[1]19'!H29</f>
        <v>0</v>
      </c>
      <c r="H27" s="16">
        <f>'[1]19'!I29</f>
        <v>0</v>
      </c>
      <c r="I27" s="16">
        <f>'[1]19'!J29</f>
        <v>0</v>
      </c>
      <c r="J27" s="16">
        <f>'[1]19'!K29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'[1]19'!B30</f>
        <v>0</v>
      </c>
      <c r="C28" s="16">
        <f>'[1]19'!C30</f>
        <v>220</v>
      </c>
      <c r="D28" s="16">
        <f>'[1]19'!D30</f>
        <v>0</v>
      </c>
      <c r="E28" s="16">
        <f>'[1]19'!E30</f>
        <v>0</v>
      </c>
      <c r="F28" s="15">
        <f t="shared" si="6"/>
        <v>220</v>
      </c>
      <c r="G28" s="15">
        <f>'[1]19'!H30</f>
        <v>0</v>
      </c>
      <c r="H28" s="16">
        <f>'[1]19'!I30</f>
        <v>0</v>
      </c>
      <c r="I28" s="16">
        <f>'[1]19'!J30</f>
        <v>0</v>
      </c>
      <c r="J28" s="16">
        <f>'[1]19'!K30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'[1]19'!B31</f>
        <v>0</v>
      </c>
      <c r="C29" s="16">
        <f>'[1]19'!C31</f>
        <v>220</v>
      </c>
      <c r="D29" s="16">
        <f>'[1]19'!D31</f>
        <v>0</v>
      </c>
      <c r="E29" s="16">
        <f>'[1]19'!E31</f>
        <v>0</v>
      </c>
      <c r="F29" s="15">
        <f t="shared" si="6"/>
        <v>220</v>
      </c>
      <c r="G29" s="15">
        <f>'[1]19'!H31</f>
        <v>0</v>
      </c>
      <c r="H29" s="16">
        <f>'[1]19'!I31</f>
        <v>0</v>
      </c>
      <c r="I29" s="16">
        <f>'[1]19'!J31</f>
        <v>0</v>
      </c>
      <c r="J29" s="16">
        <f>'[1]19'!K31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'[1]19'!B32</f>
        <v>0</v>
      </c>
      <c r="C30" s="16">
        <f>'[1]19'!C32</f>
        <v>220</v>
      </c>
      <c r="D30" s="16">
        <f>'[1]19'!D32</f>
        <v>0</v>
      </c>
      <c r="E30" s="16">
        <f>'[1]19'!E32</f>
        <v>0</v>
      </c>
      <c r="F30" s="15">
        <f t="shared" si="6"/>
        <v>220</v>
      </c>
      <c r="G30" s="15">
        <f>'[1]19'!H32</f>
        <v>0</v>
      </c>
      <c r="H30" s="16">
        <f>'[1]19'!I32</f>
        <v>0</v>
      </c>
      <c r="I30" s="16">
        <f>'[1]19'!J32</f>
        <v>0</v>
      </c>
      <c r="J30" s="16">
        <f>'[1]19'!K32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'[1]19'!B33</f>
        <v>0</v>
      </c>
      <c r="C31" s="16">
        <f>'[1]19'!C33</f>
        <v>220</v>
      </c>
      <c r="D31" s="16">
        <f>'[1]19'!D33</f>
        <v>0</v>
      </c>
      <c r="E31" s="16">
        <f>'[1]19'!E33</f>
        <v>0</v>
      </c>
      <c r="F31" s="15">
        <f t="shared" si="6"/>
        <v>220</v>
      </c>
      <c r="G31" s="15">
        <f>'[1]19'!H33</f>
        <v>0</v>
      </c>
      <c r="H31" s="16">
        <f>'[1]19'!I33</f>
        <v>0</v>
      </c>
      <c r="I31" s="16">
        <f>'[1]19'!J33</f>
        <v>0</v>
      </c>
      <c r="J31" s="16">
        <f>'[1]19'!K33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'[1]19'!B34</f>
        <v>0</v>
      </c>
      <c r="C32" s="16">
        <f>'[1]19'!C34</f>
        <v>220</v>
      </c>
      <c r="D32" s="16">
        <f>'[1]19'!D34</f>
        <v>0</v>
      </c>
      <c r="E32" s="16">
        <f>'[1]19'!E34</f>
        <v>0</v>
      </c>
      <c r="F32" s="15">
        <f t="shared" si="6"/>
        <v>220</v>
      </c>
      <c r="G32" s="15">
        <f>'[1]19'!H34</f>
        <v>0</v>
      </c>
      <c r="H32" s="16">
        <f>'[1]19'!I34</f>
        <v>0</v>
      </c>
      <c r="I32" s="16">
        <f>'[1]19'!J34</f>
        <v>0</v>
      </c>
      <c r="J32" s="16">
        <f>'[1]19'!K34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'[1]19'!B35</f>
        <v>0</v>
      </c>
      <c r="C33" s="16">
        <f>'[1]19'!C35</f>
        <v>220</v>
      </c>
      <c r="D33" s="16">
        <f>'[1]19'!D35</f>
        <v>0</v>
      </c>
      <c r="E33" s="16">
        <f>'[1]19'!E35</f>
        <v>0</v>
      </c>
      <c r="F33" s="15">
        <f t="shared" si="6"/>
        <v>220</v>
      </c>
      <c r="G33" s="15">
        <f>'[1]19'!H35</f>
        <v>0</v>
      </c>
      <c r="H33" s="16">
        <f>'[1]19'!I35</f>
        <v>0</v>
      </c>
      <c r="I33" s="16">
        <f>'[1]19'!J35</f>
        <v>0</v>
      </c>
      <c r="J33" s="16">
        <f>'[1]19'!K35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'[1]19'!B36</f>
        <v>0</v>
      </c>
      <c r="C34" s="16">
        <f>'[1]19'!C36</f>
        <v>220</v>
      </c>
      <c r="D34" s="16">
        <f>'[1]19'!D36</f>
        <v>0</v>
      </c>
      <c r="E34" s="16">
        <f>'[1]19'!E36</f>
        <v>0</v>
      </c>
      <c r="F34" s="15">
        <f t="shared" si="6"/>
        <v>220</v>
      </c>
      <c r="G34" s="15">
        <f>'[1]19'!H36</f>
        <v>0</v>
      </c>
      <c r="H34" s="16">
        <f>'[1]19'!I36</f>
        <v>0</v>
      </c>
      <c r="I34" s="16">
        <f>'[1]19'!J36</f>
        <v>0</v>
      </c>
      <c r="J34" s="16">
        <f>'[1]19'!K36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'[1]19'!B37</f>
        <v>0</v>
      </c>
      <c r="C35" s="16">
        <f>'[1]19'!C37</f>
        <v>220</v>
      </c>
      <c r="D35" s="16">
        <f>'[1]19'!D37</f>
        <v>0</v>
      </c>
      <c r="E35" s="16">
        <f>'[1]19'!E37</f>
        <v>0</v>
      </c>
      <c r="F35" s="15">
        <f t="shared" si="6"/>
        <v>220</v>
      </c>
      <c r="G35" s="15">
        <f>'[1]19'!H37</f>
        <v>0</v>
      </c>
      <c r="H35" s="16">
        <f>'[1]19'!I37</f>
        <v>0</v>
      </c>
      <c r="I35" s="16">
        <f>'[1]19'!J37</f>
        <v>0</v>
      </c>
      <c r="J35" s="16">
        <f>'[1]19'!K37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'[1]19'!B38</f>
        <v>0</v>
      </c>
      <c r="C36" s="16">
        <f>'[1]19'!C38</f>
        <v>220</v>
      </c>
      <c r="D36" s="16">
        <f>'[1]19'!D38</f>
        <v>0</v>
      </c>
      <c r="E36" s="16">
        <f>'[1]19'!E38</f>
        <v>0</v>
      </c>
      <c r="F36" s="15">
        <f t="shared" si="6"/>
        <v>220</v>
      </c>
      <c r="G36" s="15">
        <f>'[1]19'!H38</f>
        <v>0</v>
      </c>
      <c r="H36" s="16">
        <f>'[1]19'!I38</f>
        <v>0</v>
      </c>
      <c r="I36" s="16">
        <f>'[1]19'!J38</f>
        <v>0</v>
      </c>
      <c r="J36" s="16">
        <f>'[1]19'!K38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'[1]19'!B39</f>
        <v>0</v>
      </c>
      <c r="C37" s="16">
        <f>'[1]19'!C39</f>
        <v>220</v>
      </c>
      <c r="D37" s="16">
        <f>'[1]19'!D39</f>
        <v>0</v>
      </c>
      <c r="E37" s="16">
        <f>'[1]19'!E39</f>
        <v>0</v>
      </c>
      <c r="F37" s="15">
        <f t="shared" si="6"/>
        <v>220</v>
      </c>
      <c r="G37" s="15">
        <f>'[1]19'!H39</f>
        <v>0</v>
      </c>
      <c r="H37" s="16">
        <f>'[1]19'!I39</f>
        <v>0</v>
      </c>
      <c r="I37" s="16">
        <f>'[1]19'!J39</f>
        <v>0</v>
      </c>
      <c r="J37" s="16">
        <f>'[1]19'!K39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'[1]19'!B40</f>
        <v>0</v>
      </c>
      <c r="C38" s="16">
        <f>'[1]19'!C40</f>
        <v>220</v>
      </c>
      <c r="D38" s="16">
        <f>'[1]19'!D40</f>
        <v>0</v>
      </c>
      <c r="E38" s="16">
        <f>'[1]19'!E40</f>
        <v>0</v>
      </c>
      <c r="F38" s="15">
        <f t="shared" si="6"/>
        <v>220</v>
      </c>
      <c r="G38" s="15">
        <f>'[1]19'!H40</f>
        <v>0</v>
      </c>
      <c r="H38" s="16">
        <f>'[1]19'!I40</f>
        <v>0</v>
      </c>
      <c r="I38" s="16">
        <f>'[1]19'!J40</f>
        <v>0</v>
      </c>
      <c r="J38" s="16">
        <f>'[1]19'!K40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'[1]19'!B41</f>
        <v>0</v>
      </c>
      <c r="C39" s="16">
        <f>'[1]19'!C41</f>
        <v>220</v>
      </c>
      <c r="D39" s="16">
        <f>'[1]19'!D41</f>
        <v>0</v>
      </c>
      <c r="E39" s="16">
        <f>'[1]19'!E41</f>
        <v>0</v>
      </c>
      <c r="F39" s="15">
        <f t="shared" si="6"/>
        <v>220</v>
      </c>
      <c r="G39" s="15">
        <f>'[1]19'!H41</f>
        <v>0</v>
      </c>
      <c r="H39" s="16">
        <f>'[1]19'!I41</f>
        <v>0</v>
      </c>
      <c r="I39" s="16">
        <f>'[1]19'!J41</f>
        <v>0</v>
      </c>
      <c r="J39" s="16">
        <f>'[1]19'!K41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'[1]19'!B42</f>
        <v>0</v>
      </c>
      <c r="C40" s="16">
        <f>'[1]19'!C42</f>
        <v>220</v>
      </c>
      <c r="D40" s="16">
        <f>'[1]19'!D42</f>
        <v>0</v>
      </c>
      <c r="E40" s="16">
        <f>'[1]19'!E42</f>
        <v>0</v>
      </c>
      <c r="F40" s="15">
        <f t="shared" si="6"/>
        <v>220</v>
      </c>
      <c r="G40" s="15">
        <f>'[1]19'!H42</f>
        <v>0</v>
      </c>
      <c r="H40" s="16">
        <f>'[1]19'!I42</f>
        <v>0</v>
      </c>
      <c r="I40" s="16">
        <f>'[1]19'!J42</f>
        <v>0</v>
      </c>
      <c r="J40" s="16">
        <f>'[1]19'!K42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'[1]19'!B43</f>
        <v>0</v>
      </c>
      <c r="C41" s="16">
        <f>'[1]19'!C43</f>
        <v>220</v>
      </c>
      <c r="D41" s="16">
        <f>'[1]19'!D43</f>
        <v>0</v>
      </c>
      <c r="E41" s="16">
        <f>'[1]19'!E43</f>
        <v>0</v>
      </c>
      <c r="F41" s="15">
        <f t="shared" si="6"/>
        <v>220</v>
      </c>
      <c r="G41" s="15">
        <f>'[1]19'!H43</f>
        <v>0</v>
      </c>
      <c r="H41" s="16">
        <f>'[1]19'!I43</f>
        <v>0</v>
      </c>
      <c r="I41" s="16">
        <f>'[1]19'!J43</f>
        <v>0</v>
      </c>
      <c r="J41" s="16">
        <f>'[1]19'!K43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'[1]19'!B44</f>
        <v>0</v>
      </c>
      <c r="C42" s="16">
        <f>'[1]19'!C44</f>
        <v>220</v>
      </c>
      <c r="D42" s="16">
        <f>'[1]19'!D44</f>
        <v>0</v>
      </c>
      <c r="E42" s="16">
        <f>'[1]19'!E44</f>
        <v>0</v>
      </c>
      <c r="F42" s="15">
        <f t="shared" si="6"/>
        <v>220</v>
      </c>
      <c r="G42" s="15">
        <f>'[1]19'!H44</f>
        <v>0</v>
      </c>
      <c r="H42" s="16">
        <f>'[1]19'!I44</f>
        <v>0</v>
      </c>
      <c r="I42" s="16">
        <f>'[1]19'!J44</f>
        <v>0</v>
      </c>
      <c r="J42" s="16">
        <f>'[1]19'!K44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'[1]19'!B45</f>
        <v>0</v>
      </c>
      <c r="C43" s="16">
        <f>'[1]19'!C45</f>
        <v>220</v>
      </c>
      <c r="D43" s="16">
        <f>'[1]19'!D45</f>
        <v>0</v>
      </c>
      <c r="E43" s="16">
        <f>'[1]19'!E45</f>
        <v>0</v>
      </c>
      <c r="F43" s="15">
        <f t="shared" si="6"/>
        <v>220</v>
      </c>
      <c r="G43" s="15">
        <f>'[1]19'!H45</f>
        <v>0</v>
      </c>
      <c r="H43" s="16">
        <f>'[1]19'!I45</f>
        <v>0</v>
      </c>
      <c r="I43" s="16">
        <f>'[1]19'!J45</f>
        <v>0</v>
      </c>
      <c r="J43" s="16">
        <f>'[1]19'!K45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'[1]19'!B46</f>
        <v>0</v>
      </c>
      <c r="C44" s="16">
        <f>'[1]19'!C46</f>
        <v>220</v>
      </c>
      <c r="D44" s="16">
        <f>'[1]19'!D46</f>
        <v>0</v>
      </c>
      <c r="E44" s="16">
        <f>'[1]19'!E46</f>
        <v>0</v>
      </c>
      <c r="F44" s="15">
        <f t="shared" si="6"/>
        <v>220</v>
      </c>
      <c r="G44" s="15">
        <f>'[1]19'!H46</f>
        <v>0</v>
      </c>
      <c r="H44" s="16">
        <f>'[1]19'!I46</f>
        <v>0</v>
      </c>
      <c r="I44" s="16">
        <f>'[1]19'!J46</f>
        <v>0</v>
      </c>
      <c r="J44" s="16">
        <f>'[1]19'!K46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'[1]19'!B47</f>
        <v>0</v>
      </c>
      <c r="C45" s="16">
        <f>'[1]19'!C47</f>
        <v>220</v>
      </c>
      <c r="D45" s="16">
        <f>'[1]19'!D47</f>
        <v>0</v>
      </c>
      <c r="E45" s="16">
        <f>'[1]19'!E47</f>
        <v>0</v>
      </c>
      <c r="F45" s="15">
        <f t="shared" si="6"/>
        <v>220</v>
      </c>
      <c r="G45" s="15">
        <f>'[1]19'!H47</f>
        <v>0</v>
      </c>
      <c r="H45" s="16">
        <f>'[1]19'!I47</f>
        <v>0</v>
      </c>
      <c r="I45" s="16">
        <f>'[1]19'!J47</f>
        <v>0</v>
      </c>
      <c r="J45" s="16">
        <f>'[1]19'!K47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'[1]19'!B48</f>
        <v>0</v>
      </c>
      <c r="C46" s="16">
        <f>'[1]19'!C48</f>
        <v>220</v>
      </c>
      <c r="D46" s="16">
        <f>'[1]19'!D48</f>
        <v>0</v>
      </c>
      <c r="E46" s="16">
        <f>'[1]19'!E48</f>
        <v>0</v>
      </c>
      <c r="F46" s="15">
        <f t="shared" si="6"/>
        <v>220</v>
      </c>
      <c r="G46" s="15">
        <f>'[1]19'!H48</f>
        <v>0</v>
      </c>
      <c r="H46" s="16">
        <f>'[1]19'!I48</f>
        <v>0</v>
      </c>
      <c r="I46" s="16">
        <f>'[1]19'!J48</f>
        <v>0</v>
      </c>
      <c r="J46" s="16">
        <f>'[1]19'!K48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'[1]19'!B49</f>
        <v>0</v>
      </c>
      <c r="C47" s="16">
        <f>'[1]19'!C49</f>
        <v>220</v>
      </c>
      <c r="D47" s="16">
        <f>'[1]19'!D49</f>
        <v>0</v>
      </c>
      <c r="E47" s="16">
        <f>'[1]19'!E49</f>
        <v>0</v>
      </c>
      <c r="F47" s="15">
        <f t="shared" si="6"/>
        <v>220</v>
      </c>
      <c r="G47" s="15">
        <f>'[1]19'!H49</f>
        <v>0</v>
      </c>
      <c r="H47" s="16">
        <f>'[1]19'!I49</f>
        <v>0</v>
      </c>
      <c r="I47" s="16">
        <f>'[1]19'!J49</f>
        <v>0</v>
      </c>
      <c r="J47" s="16">
        <f>'[1]19'!K49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'[1]19'!B50</f>
        <v>0</v>
      </c>
      <c r="C48" s="16">
        <f>'[1]19'!C50</f>
        <v>220</v>
      </c>
      <c r="D48" s="16">
        <f>'[1]19'!D50</f>
        <v>0</v>
      </c>
      <c r="E48" s="16">
        <f>'[1]19'!E50</f>
        <v>0</v>
      </c>
      <c r="F48" s="15">
        <f t="shared" si="6"/>
        <v>220</v>
      </c>
      <c r="G48" s="15">
        <f>'[1]19'!H50</f>
        <v>0</v>
      </c>
      <c r="H48" s="16">
        <f>'[1]19'!I50</f>
        <v>0</v>
      </c>
      <c r="I48" s="16">
        <f>'[1]19'!J50</f>
        <v>0</v>
      </c>
      <c r="J48" s="16">
        <f>'[1]19'!K50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'[1]19'!B51</f>
        <v>0</v>
      </c>
      <c r="C49" s="16">
        <f>'[1]19'!C51</f>
        <v>220</v>
      </c>
      <c r="D49" s="16">
        <f>'[1]19'!D51</f>
        <v>0</v>
      </c>
      <c r="E49" s="16">
        <f>'[1]19'!E51</f>
        <v>0</v>
      </c>
      <c r="F49" s="15">
        <f t="shared" si="6"/>
        <v>220</v>
      </c>
      <c r="G49" s="15">
        <f>'[1]19'!H51</f>
        <v>0</v>
      </c>
      <c r="H49" s="16">
        <f>'[1]19'!I51</f>
        <v>0</v>
      </c>
      <c r="I49" s="16">
        <f>'[1]19'!J51</f>
        <v>0</v>
      </c>
      <c r="J49" s="16">
        <f>'[1]19'!K51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'[1]19'!B52</f>
        <v>0</v>
      </c>
      <c r="C50" s="16">
        <f>'[1]19'!C52</f>
        <v>220</v>
      </c>
      <c r="D50" s="16">
        <f>'[1]19'!D52</f>
        <v>0</v>
      </c>
      <c r="E50" s="16">
        <f>'[1]19'!E52</f>
        <v>0</v>
      </c>
      <c r="F50" s="15">
        <f t="shared" si="6"/>
        <v>220</v>
      </c>
      <c r="G50" s="15">
        <f>'[1]19'!H52</f>
        <v>0</v>
      </c>
      <c r="H50" s="16">
        <f>'[1]19'!I52</f>
        <v>0</v>
      </c>
      <c r="I50" s="16">
        <f>'[1]19'!J52</f>
        <v>0</v>
      </c>
      <c r="J50" s="16">
        <f>'[1]19'!K52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'[1]19'!B53</f>
        <v>0</v>
      </c>
      <c r="C51" s="16">
        <f>'[1]19'!C53</f>
        <v>220</v>
      </c>
      <c r="D51" s="16">
        <f>'[1]19'!D53</f>
        <v>0</v>
      </c>
      <c r="E51" s="16">
        <f>'[1]19'!E53</f>
        <v>0</v>
      </c>
      <c r="F51" s="15">
        <f t="shared" si="6"/>
        <v>220</v>
      </c>
      <c r="G51" s="15">
        <f>'[1]19'!H53</f>
        <v>0</v>
      </c>
      <c r="H51" s="16">
        <f>'[1]19'!I53</f>
        <v>0</v>
      </c>
      <c r="I51" s="16">
        <f>'[1]19'!J53</f>
        <v>0</v>
      </c>
      <c r="J51" s="16">
        <f>'[1]19'!K53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'[1]19'!B54</f>
        <v>0</v>
      </c>
      <c r="C52" s="16">
        <f>'[1]19'!C54</f>
        <v>220</v>
      </c>
      <c r="D52" s="16">
        <f>'[1]19'!D54</f>
        <v>0</v>
      </c>
      <c r="E52" s="16">
        <f>'[1]19'!E54</f>
        <v>0</v>
      </c>
      <c r="F52" s="15">
        <f t="shared" si="6"/>
        <v>220</v>
      </c>
      <c r="G52" s="15">
        <f>'[1]19'!H54</f>
        <v>0</v>
      </c>
      <c r="H52" s="16">
        <f>'[1]19'!I54</f>
        <v>0</v>
      </c>
      <c r="I52" s="16">
        <f>'[1]19'!J54</f>
        <v>0</v>
      </c>
      <c r="J52" s="16">
        <f>'[1]19'!K54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'[1]19'!B55</f>
        <v>0</v>
      </c>
      <c r="C53" s="16">
        <f>'[1]19'!C55</f>
        <v>220</v>
      </c>
      <c r="D53" s="16">
        <f>'[1]19'!D55</f>
        <v>0</v>
      </c>
      <c r="E53" s="16">
        <f>'[1]19'!E55</f>
        <v>0</v>
      </c>
      <c r="F53" s="15">
        <f t="shared" si="6"/>
        <v>220</v>
      </c>
      <c r="G53" s="15">
        <f>'[1]19'!H55</f>
        <v>0</v>
      </c>
      <c r="H53" s="16">
        <f>'[1]19'!I55</f>
        <v>0</v>
      </c>
      <c r="I53" s="16">
        <f>'[1]19'!J55</f>
        <v>0</v>
      </c>
      <c r="J53" s="16">
        <f>'[1]19'!K55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'[1]19'!B56</f>
        <v>0</v>
      </c>
      <c r="C54" s="16">
        <f>'[1]19'!C56</f>
        <v>220</v>
      </c>
      <c r="D54" s="16">
        <f>'[1]19'!D56</f>
        <v>0</v>
      </c>
      <c r="E54" s="16">
        <f>'[1]19'!E56</f>
        <v>0</v>
      </c>
      <c r="F54" s="15">
        <f t="shared" si="6"/>
        <v>220</v>
      </c>
      <c r="G54" s="15">
        <f>'[1]19'!H56</f>
        <v>0</v>
      </c>
      <c r="H54" s="16">
        <f>'[1]19'!I56</f>
        <v>0</v>
      </c>
      <c r="I54" s="16">
        <f>'[1]19'!J56</f>
        <v>0</v>
      </c>
      <c r="J54" s="16">
        <f>'[1]19'!K56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'[1]19'!B57</f>
        <v>0</v>
      </c>
      <c r="C55" s="16">
        <f>'[1]19'!C57</f>
        <v>220</v>
      </c>
      <c r="D55" s="16">
        <f>'[1]19'!D57</f>
        <v>0</v>
      </c>
      <c r="E55" s="16">
        <f>'[1]19'!E57</f>
        <v>0</v>
      </c>
      <c r="F55" s="15">
        <f t="shared" si="6"/>
        <v>220</v>
      </c>
      <c r="G55" s="15">
        <f>'[1]19'!H57</f>
        <v>0</v>
      </c>
      <c r="H55" s="16">
        <f>'[1]19'!I57</f>
        <v>0</v>
      </c>
      <c r="I55" s="16">
        <f>'[1]19'!J57</f>
        <v>0</v>
      </c>
      <c r="J55" s="16">
        <f>'[1]19'!K57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'[1]19'!B58</f>
        <v>0</v>
      </c>
      <c r="C56" s="16">
        <f>'[1]19'!C58</f>
        <v>220</v>
      </c>
      <c r="D56" s="16">
        <f>'[1]19'!D58</f>
        <v>0</v>
      </c>
      <c r="E56" s="16">
        <f>'[1]19'!E58</f>
        <v>0</v>
      </c>
      <c r="F56" s="15">
        <f t="shared" si="6"/>
        <v>220</v>
      </c>
      <c r="G56" s="15">
        <f>'[1]19'!H58</f>
        <v>0</v>
      </c>
      <c r="H56" s="16">
        <f>'[1]19'!I58</f>
        <v>0</v>
      </c>
      <c r="I56" s="16">
        <f>'[1]19'!J58</f>
        <v>0</v>
      </c>
      <c r="J56" s="16">
        <f>'[1]19'!K58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'[1]19'!B59</f>
        <v>0</v>
      </c>
      <c r="C57" s="16">
        <f>'[1]19'!C59</f>
        <v>220</v>
      </c>
      <c r="D57" s="16">
        <f>'[1]19'!D59</f>
        <v>0</v>
      </c>
      <c r="E57" s="16">
        <f>'[1]19'!E59</f>
        <v>0</v>
      </c>
      <c r="F57" s="15">
        <f t="shared" si="6"/>
        <v>220</v>
      </c>
      <c r="G57" s="15">
        <f>'[1]19'!H59</f>
        <v>0</v>
      </c>
      <c r="H57" s="16">
        <f>'[1]19'!I59</f>
        <v>0</v>
      </c>
      <c r="I57" s="16">
        <f>'[1]19'!J59</f>
        <v>0</v>
      </c>
      <c r="J57" s="16">
        <f>'[1]19'!K59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'[1]19'!B60</f>
        <v>0</v>
      </c>
      <c r="C58" s="16">
        <f>'[1]19'!C60</f>
        <v>220</v>
      </c>
      <c r="D58" s="16">
        <f>'[1]19'!D60</f>
        <v>0</v>
      </c>
      <c r="E58" s="16">
        <f>'[1]19'!E60</f>
        <v>0</v>
      </c>
      <c r="F58" s="15">
        <f t="shared" si="6"/>
        <v>220</v>
      </c>
      <c r="G58" s="15">
        <f>'[1]19'!H60</f>
        <v>0</v>
      </c>
      <c r="H58" s="16">
        <f>'[1]19'!I60</f>
        <v>0</v>
      </c>
      <c r="I58" s="16">
        <f>'[1]19'!J60</f>
        <v>0</v>
      </c>
      <c r="J58" s="16">
        <f>'[1]19'!K60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'[1]19'!B61</f>
        <v>0</v>
      </c>
      <c r="C59" s="16">
        <f>'[1]19'!C61</f>
        <v>220</v>
      </c>
      <c r="D59" s="16">
        <f>'[1]19'!D61</f>
        <v>0</v>
      </c>
      <c r="E59" s="16">
        <f>'[1]19'!E61</f>
        <v>0</v>
      </c>
      <c r="F59" s="15">
        <f t="shared" si="6"/>
        <v>220</v>
      </c>
      <c r="G59" s="15">
        <f>'[1]19'!H61</f>
        <v>0</v>
      </c>
      <c r="H59" s="16">
        <f>'[1]19'!I61</f>
        <v>0</v>
      </c>
      <c r="I59" s="16">
        <f>'[1]19'!J61</f>
        <v>0</v>
      </c>
      <c r="J59" s="16">
        <f>'[1]19'!K61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'[1]19'!B62</f>
        <v>0</v>
      </c>
      <c r="C60" s="16">
        <f>'[1]19'!C62</f>
        <v>220</v>
      </c>
      <c r="D60" s="16">
        <f>'[1]19'!D62</f>
        <v>0</v>
      </c>
      <c r="E60" s="16">
        <f>'[1]19'!E62</f>
        <v>0</v>
      </c>
      <c r="F60" s="15">
        <f t="shared" si="6"/>
        <v>220</v>
      </c>
      <c r="G60" s="15">
        <f>'[1]19'!H62</f>
        <v>0</v>
      </c>
      <c r="H60" s="16">
        <f>'[1]19'!I62</f>
        <v>0</v>
      </c>
      <c r="I60" s="16">
        <f>'[1]19'!J62</f>
        <v>0</v>
      </c>
      <c r="J60" s="16">
        <f>'[1]19'!K62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'[1]19'!B63</f>
        <v>0</v>
      </c>
      <c r="C61" s="16">
        <f>'[1]19'!C63</f>
        <v>220</v>
      </c>
      <c r="D61" s="16">
        <f>'[1]19'!D63</f>
        <v>0</v>
      </c>
      <c r="E61" s="16">
        <f>'[1]19'!E63</f>
        <v>0</v>
      </c>
      <c r="F61" s="15">
        <f t="shared" si="6"/>
        <v>220</v>
      </c>
      <c r="G61" s="15">
        <f>'[1]19'!H63</f>
        <v>0</v>
      </c>
      <c r="H61" s="16">
        <f>'[1]19'!I63</f>
        <v>0</v>
      </c>
      <c r="I61" s="16">
        <f>'[1]19'!J63</f>
        <v>0</v>
      </c>
      <c r="J61" s="16">
        <f>'[1]19'!K63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'[1]19'!B64</f>
        <v>0</v>
      </c>
      <c r="C62" s="16">
        <f>'[1]19'!C64</f>
        <v>220</v>
      </c>
      <c r="D62" s="16">
        <f>'[1]19'!D64</f>
        <v>0</v>
      </c>
      <c r="E62" s="16">
        <f>'[1]19'!E64</f>
        <v>0</v>
      </c>
      <c r="F62" s="15">
        <f t="shared" si="6"/>
        <v>220</v>
      </c>
      <c r="G62" s="15">
        <f>'[1]19'!H64</f>
        <v>0</v>
      </c>
      <c r="H62" s="16">
        <f>'[1]19'!I64</f>
        <v>0</v>
      </c>
      <c r="I62" s="16">
        <f>'[1]19'!J64</f>
        <v>0</v>
      </c>
      <c r="J62" s="16">
        <f>'[1]19'!K64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'[1]19'!B65</f>
        <v>0</v>
      </c>
      <c r="C63" s="16">
        <f>'[1]19'!C65</f>
        <v>220</v>
      </c>
      <c r="D63" s="16">
        <f>'[1]19'!D65</f>
        <v>0</v>
      </c>
      <c r="E63" s="16">
        <f>'[1]19'!E65</f>
        <v>0</v>
      </c>
      <c r="F63" s="15">
        <f t="shared" si="6"/>
        <v>220</v>
      </c>
      <c r="G63" s="15">
        <f>'[1]19'!H65</f>
        <v>0</v>
      </c>
      <c r="H63" s="16">
        <f>'[1]19'!I65</f>
        <v>0</v>
      </c>
      <c r="I63" s="16">
        <f>'[1]19'!J65</f>
        <v>0</v>
      </c>
      <c r="J63" s="16">
        <f>'[1]19'!K65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'[1]19'!B66</f>
        <v>0</v>
      </c>
      <c r="C64" s="16">
        <f>'[1]19'!C66</f>
        <v>220</v>
      </c>
      <c r="D64" s="16">
        <f>'[1]19'!D66</f>
        <v>0</v>
      </c>
      <c r="E64" s="16">
        <f>'[1]19'!E66</f>
        <v>0</v>
      </c>
      <c r="F64" s="15">
        <f t="shared" si="6"/>
        <v>220</v>
      </c>
      <c r="G64" s="15">
        <f>'[1]19'!H66</f>
        <v>0</v>
      </c>
      <c r="H64" s="16">
        <f>'[1]19'!I66</f>
        <v>0</v>
      </c>
      <c r="I64" s="16">
        <f>'[1]19'!J66</f>
        <v>0</v>
      </c>
      <c r="J64" s="16">
        <f>'[1]19'!K66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'[1]19'!B67</f>
        <v>0</v>
      </c>
      <c r="C65" s="16">
        <f>'[1]19'!C67</f>
        <v>220</v>
      </c>
      <c r="D65" s="16">
        <f>'[1]19'!D67</f>
        <v>0</v>
      </c>
      <c r="E65" s="16">
        <f>'[1]19'!E67</f>
        <v>0</v>
      </c>
      <c r="F65" s="15">
        <f t="shared" si="6"/>
        <v>220</v>
      </c>
      <c r="G65" s="15">
        <f>'[1]19'!H67</f>
        <v>0</v>
      </c>
      <c r="H65" s="16">
        <f>'[1]19'!I67</f>
        <v>0</v>
      </c>
      <c r="I65" s="16">
        <f>'[1]19'!J67</f>
        <v>0</v>
      </c>
      <c r="J65" s="16">
        <f>'[1]19'!K67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'[1]19'!B68</f>
        <v>0</v>
      </c>
      <c r="C66" s="16">
        <f>'[1]19'!C68</f>
        <v>220</v>
      </c>
      <c r="D66" s="16">
        <f>'[1]19'!D68</f>
        <v>0</v>
      </c>
      <c r="E66" s="16">
        <f>'[1]19'!E68</f>
        <v>0</v>
      </c>
      <c r="F66" s="15">
        <f t="shared" si="6"/>
        <v>220</v>
      </c>
      <c r="G66" s="15">
        <f>'[1]19'!H68</f>
        <v>0</v>
      </c>
      <c r="H66" s="16">
        <f>'[1]19'!I68</f>
        <v>0</v>
      </c>
      <c r="I66" s="16">
        <f>'[1]19'!J68</f>
        <v>0</v>
      </c>
      <c r="J66" s="16">
        <f>'[1]19'!K68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'[1]19'!B69</f>
        <v>0</v>
      </c>
      <c r="C67" s="16">
        <f>'[1]19'!C69</f>
        <v>220</v>
      </c>
      <c r="D67" s="16">
        <f>'[1]19'!D69</f>
        <v>0</v>
      </c>
      <c r="E67" s="16">
        <f>'[1]19'!E69</f>
        <v>0</v>
      </c>
      <c r="F67" s="15">
        <f t="shared" si="6"/>
        <v>220</v>
      </c>
      <c r="G67" s="15">
        <f>'[1]19'!H69</f>
        <v>0</v>
      </c>
      <c r="H67" s="16">
        <f>'[1]19'!I69</f>
        <v>0</v>
      </c>
      <c r="I67" s="16">
        <f>'[1]19'!J69</f>
        <v>0</v>
      </c>
      <c r="J67" s="16">
        <f>'[1]19'!K69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'[1]19'!B70</f>
        <v>0</v>
      </c>
      <c r="C68" s="16">
        <f>'[1]19'!C70</f>
        <v>220</v>
      </c>
      <c r="D68" s="16">
        <f>'[1]19'!D70</f>
        <v>0</v>
      </c>
      <c r="E68" s="16">
        <f>'[1]19'!E70</f>
        <v>0</v>
      </c>
      <c r="F68" s="15">
        <f t="shared" si="6"/>
        <v>220</v>
      </c>
      <c r="G68" s="15">
        <f>'[1]19'!H70</f>
        <v>0</v>
      </c>
      <c r="H68" s="16">
        <f>'[1]19'!I70</f>
        <v>0</v>
      </c>
      <c r="I68" s="16">
        <f>'[1]19'!J70</f>
        <v>0</v>
      </c>
      <c r="J68" s="16">
        <f>'[1]19'!K70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'[1]19'!B71</f>
        <v>0</v>
      </c>
      <c r="C69" s="16">
        <f>'[1]19'!C71</f>
        <v>220</v>
      </c>
      <c r="D69" s="16">
        <f>'[1]19'!D71</f>
        <v>0</v>
      </c>
      <c r="E69" s="16">
        <f>'[1]19'!E71</f>
        <v>0</v>
      </c>
      <c r="F69" s="15">
        <f t="shared" ref="F69:F98" si="17">SUM(B69:E69)</f>
        <v>220</v>
      </c>
      <c r="G69" s="15">
        <f>'[1]19'!H71</f>
        <v>0</v>
      </c>
      <c r="H69" s="16">
        <f>'[1]19'!I71</f>
        <v>0</v>
      </c>
      <c r="I69" s="16">
        <f>'[1]19'!J71</f>
        <v>0</v>
      </c>
      <c r="J69" s="16">
        <f>'[1]19'!K71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'[1]19'!B72</f>
        <v>0</v>
      </c>
      <c r="C70" s="16">
        <f>'[1]19'!C72</f>
        <v>220</v>
      </c>
      <c r="D70" s="16">
        <f>'[1]19'!D72</f>
        <v>0</v>
      </c>
      <c r="E70" s="16">
        <f>'[1]19'!E72</f>
        <v>0</v>
      </c>
      <c r="F70" s="15">
        <f t="shared" si="17"/>
        <v>220</v>
      </c>
      <c r="G70" s="15">
        <f>'[1]19'!H72</f>
        <v>0</v>
      </c>
      <c r="H70" s="16">
        <f>'[1]19'!I72</f>
        <v>0</v>
      </c>
      <c r="I70" s="16">
        <f>'[1]19'!J72</f>
        <v>0</v>
      </c>
      <c r="J70" s="16">
        <f>'[1]19'!K72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'[1]19'!B73</f>
        <v>0</v>
      </c>
      <c r="C71" s="16">
        <f>'[1]19'!C73</f>
        <v>220</v>
      </c>
      <c r="D71" s="16">
        <f>'[1]19'!D73</f>
        <v>0</v>
      </c>
      <c r="E71" s="16">
        <f>'[1]19'!E73</f>
        <v>0</v>
      </c>
      <c r="F71" s="15">
        <f t="shared" si="17"/>
        <v>220</v>
      </c>
      <c r="G71" s="15">
        <f>'[1]19'!H73</f>
        <v>0</v>
      </c>
      <c r="H71" s="16">
        <f>'[1]19'!I73</f>
        <v>0</v>
      </c>
      <c r="I71" s="16">
        <f>'[1]19'!J73</f>
        <v>0</v>
      </c>
      <c r="J71" s="16">
        <f>'[1]19'!K73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'[1]19'!B74</f>
        <v>0</v>
      </c>
      <c r="C72" s="16">
        <f>'[1]19'!C74</f>
        <v>220</v>
      </c>
      <c r="D72" s="16">
        <f>'[1]19'!D74</f>
        <v>0</v>
      </c>
      <c r="E72" s="16">
        <f>'[1]19'!E74</f>
        <v>0</v>
      </c>
      <c r="F72" s="15">
        <f t="shared" si="17"/>
        <v>220</v>
      </c>
      <c r="G72" s="15">
        <f>'[1]19'!H74</f>
        <v>0</v>
      </c>
      <c r="H72" s="16">
        <f>'[1]19'!I74</f>
        <v>0</v>
      </c>
      <c r="I72" s="16">
        <f>'[1]19'!J74</f>
        <v>0</v>
      </c>
      <c r="J72" s="16">
        <f>'[1]19'!K74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'[1]19'!B75</f>
        <v>0</v>
      </c>
      <c r="C73" s="16">
        <f>'[1]19'!C75</f>
        <v>220</v>
      </c>
      <c r="D73" s="16">
        <f>'[1]19'!D75</f>
        <v>0</v>
      </c>
      <c r="E73" s="16">
        <f>'[1]19'!E75</f>
        <v>0</v>
      </c>
      <c r="F73" s="15">
        <f t="shared" si="17"/>
        <v>220</v>
      </c>
      <c r="G73" s="15">
        <f>'[1]19'!H75</f>
        <v>0</v>
      </c>
      <c r="H73" s="16">
        <f>'[1]19'!I75</f>
        <v>0</v>
      </c>
      <c r="I73" s="16">
        <f>'[1]19'!J75</f>
        <v>0</v>
      </c>
      <c r="J73" s="16">
        <f>'[1]19'!K75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'[1]19'!B76</f>
        <v>0</v>
      </c>
      <c r="C74" s="16">
        <f>'[1]19'!C76</f>
        <v>220</v>
      </c>
      <c r="D74" s="16">
        <f>'[1]19'!D76</f>
        <v>0</v>
      </c>
      <c r="E74" s="16">
        <f>'[1]19'!E76</f>
        <v>0</v>
      </c>
      <c r="F74" s="15">
        <f t="shared" si="17"/>
        <v>220</v>
      </c>
      <c r="G74" s="15">
        <f>'[1]19'!H76</f>
        <v>0</v>
      </c>
      <c r="H74" s="16">
        <f>'[1]19'!I76</f>
        <v>0</v>
      </c>
      <c r="I74" s="16">
        <f>'[1]19'!J76</f>
        <v>0</v>
      </c>
      <c r="J74" s="16">
        <f>'[1]19'!K76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'[1]19'!B77</f>
        <v>0</v>
      </c>
      <c r="C75" s="16">
        <f>'[1]19'!C77</f>
        <v>220</v>
      </c>
      <c r="D75" s="16">
        <f>'[1]19'!D77</f>
        <v>0</v>
      </c>
      <c r="E75" s="16">
        <f>'[1]19'!E77</f>
        <v>0</v>
      </c>
      <c r="F75" s="15">
        <f t="shared" si="17"/>
        <v>220</v>
      </c>
      <c r="G75" s="15">
        <f>'[1]19'!H77</f>
        <v>0</v>
      </c>
      <c r="H75" s="16">
        <f>'[1]19'!I77</f>
        <v>0</v>
      </c>
      <c r="I75" s="16">
        <f>'[1]19'!J77</f>
        <v>0</v>
      </c>
      <c r="J75" s="16">
        <f>'[1]19'!K77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'[1]19'!B78</f>
        <v>0</v>
      </c>
      <c r="C76" s="16">
        <f>'[1]19'!C78</f>
        <v>220</v>
      </c>
      <c r="D76" s="16">
        <f>'[1]19'!D78</f>
        <v>0</v>
      </c>
      <c r="E76" s="16">
        <f>'[1]19'!E78</f>
        <v>0</v>
      </c>
      <c r="F76" s="15">
        <f t="shared" si="17"/>
        <v>220</v>
      </c>
      <c r="G76" s="15">
        <f>'[1]19'!H78</f>
        <v>0</v>
      </c>
      <c r="H76" s="16">
        <f>'[1]19'!I78</f>
        <v>0</v>
      </c>
      <c r="I76" s="16">
        <f>'[1]19'!J78</f>
        <v>0</v>
      </c>
      <c r="J76" s="16">
        <f>'[1]19'!K78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'[1]19'!B79</f>
        <v>0</v>
      </c>
      <c r="C77" s="16">
        <f>'[1]19'!C79</f>
        <v>220</v>
      </c>
      <c r="D77" s="16">
        <f>'[1]19'!D79</f>
        <v>0</v>
      </c>
      <c r="E77" s="16">
        <f>'[1]19'!E79</f>
        <v>0</v>
      </c>
      <c r="F77" s="15">
        <f t="shared" si="17"/>
        <v>220</v>
      </c>
      <c r="G77" s="15">
        <f>'[1]19'!H79</f>
        <v>0</v>
      </c>
      <c r="H77" s="16">
        <f>'[1]19'!I79</f>
        <v>0</v>
      </c>
      <c r="I77" s="16">
        <f>'[1]19'!J79</f>
        <v>0</v>
      </c>
      <c r="J77" s="16">
        <f>'[1]19'!K79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'[1]19'!B80</f>
        <v>0</v>
      </c>
      <c r="C78" s="16">
        <f>'[1]19'!C80</f>
        <v>220</v>
      </c>
      <c r="D78" s="16">
        <f>'[1]19'!D80</f>
        <v>0</v>
      </c>
      <c r="E78" s="16">
        <f>'[1]19'!E80</f>
        <v>0</v>
      </c>
      <c r="F78" s="15">
        <f t="shared" si="17"/>
        <v>220</v>
      </c>
      <c r="G78" s="15">
        <f>'[1]19'!H80</f>
        <v>0</v>
      </c>
      <c r="H78" s="16">
        <f>'[1]19'!I80</f>
        <v>0</v>
      </c>
      <c r="I78" s="16">
        <f>'[1]19'!J80</f>
        <v>0</v>
      </c>
      <c r="J78" s="16">
        <f>'[1]19'!K80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'[1]19'!B81</f>
        <v>0</v>
      </c>
      <c r="C79" s="16">
        <f>'[1]19'!C81</f>
        <v>220</v>
      </c>
      <c r="D79" s="16">
        <f>'[1]19'!D81</f>
        <v>0</v>
      </c>
      <c r="E79" s="16">
        <f>'[1]19'!E81</f>
        <v>0</v>
      </c>
      <c r="F79" s="15">
        <f t="shared" si="17"/>
        <v>220</v>
      </c>
      <c r="G79" s="15">
        <f>'[1]19'!H81</f>
        <v>0</v>
      </c>
      <c r="H79" s="16">
        <f>'[1]19'!I81</f>
        <v>0</v>
      </c>
      <c r="I79" s="16">
        <f>'[1]19'!J81</f>
        <v>0</v>
      </c>
      <c r="J79" s="16">
        <f>'[1]19'!K81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'[1]19'!B82</f>
        <v>0</v>
      </c>
      <c r="C80" s="16">
        <f>'[1]19'!C82</f>
        <v>220</v>
      </c>
      <c r="D80" s="16">
        <f>'[1]19'!D82</f>
        <v>0</v>
      </c>
      <c r="E80" s="16">
        <f>'[1]19'!E82</f>
        <v>0</v>
      </c>
      <c r="F80" s="15">
        <f t="shared" si="17"/>
        <v>220</v>
      </c>
      <c r="G80" s="15">
        <f>'[1]19'!H82</f>
        <v>0</v>
      </c>
      <c r="H80" s="16">
        <f>'[1]19'!I82</f>
        <v>0</v>
      </c>
      <c r="I80" s="16">
        <f>'[1]19'!J82</f>
        <v>0</v>
      </c>
      <c r="J80" s="16">
        <f>'[1]19'!K82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'[1]19'!B83</f>
        <v>0</v>
      </c>
      <c r="C81" s="16">
        <f>'[1]19'!C83</f>
        <v>220</v>
      </c>
      <c r="D81" s="16">
        <f>'[1]19'!D83</f>
        <v>0</v>
      </c>
      <c r="E81" s="16">
        <f>'[1]19'!E83</f>
        <v>0</v>
      </c>
      <c r="F81" s="15">
        <f t="shared" si="17"/>
        <v>220</v>
      </c>
      <c r="G81" s="15">
        <f>'[1]19'!H83</f>
        <v>0</v>
      </c>
      <c r="H81" s="16">
        <f>'[1]19'!I83</f>
        <v>0</v>
      </c>
      <c r="I81" s="16">
        <f>'[1]19'!J83</f>
        <v>0</v>
      </c>
      <c r="J81" s="16">
        <f>'[1]19'!K83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'[1]19'!B84</f>
        <v>0</v>
      </c>
      <c r="C82" s="16">
        <f>'[1]19'!C84</f>
        <v>220</v>
      </c>
      <c r="D82" s="16">
        <f>'[1]19'!D84</f>
        <v>0</v>
      </c>
      <c r="E82" s="16">
        <f>'[1]19'!E84</f>
        <v>0</v>
      </c>
      <c r="F82" s="15">
        <f t="shared" si="17"/>
        <v>220</v>
      </c>
      <c r="G82" s="15">
        <f>'[1]19'!H84</f>
        <v>0</v>
      </c>
      <c r="H82" s="16">
        <f>'[1]19'!I84</f>
        <v>0</v>
      </c>
      <c r="I82" s="16">
        <f>'[1]19'!J84</f>
        <v>0</v>
      </c>
      <c r="J82" s="16">
        <f>'[1]19'!K84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'[1]19'!B85</f>
        <v>0</v>
      </c>
      <c r="C83" s="16">
        <f>'[1]19'!C85</f>
        <v>220</v>
      </c>
      <c r="D83" s="16">
        <f>'[1]19'!D85</f>
        <v>0</v>
      </c>
      <c r="E83" s="16">
        <f>'[1]19'!E85</f>
        <v>0</v>
      </c>
      <c r="F83" s="15">
        <f t="shared" si="17"/>
        <v>220</v>
      </c>
      <c r="G83" s="15">
        <f>'[1]19'!H85</f>
        <v>0</v>
      </c>
      <c r="H83" s="16">
        <f>'[1]19'!I85</f>
        <v>0</v>
      </c>
      <c r="I83" s="16">
        <f>'[1]19'!J85</f>
        <v>0</v>
      </c>
      <c r="J83" s="16">
        <f>'[1]19'!K85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'[1]19'!B86</f>
        <v>0</v>
      </c>
      <c r="C84" s="16">
        <f>'[1]19'!C86</f>
        <v>220</v>
      </c>
      <c r="D84" s="16">
        <f>'[1]19'!D86</f>
        <v>0</v>
      </c>
      <c r="E84" s="16">
        <f>'[1]19'!E86</f>
        <v>0</v>
      </c>
      <c r="F84" s="15">
        <f t="shared" si="17"/>
        <v>220</v>
      </c>
      <c r="G84" s="15">
        <f>'[1]19'!H86</f>
        <v>0</v>
      </c>
      <c r="H84" s="16">
        <f>'[1]19'!I86</f>
        <v>0</v>
      </c>
      <c r="I84" s="16">
        <f>'[1]19'!J86</f>
        <v>0</v>
      </c>
      <c r="J84" s="16">
        <f>'[1]19'!K86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'[1]19'!B87</f>
        <v>0</v>
      </c>
      <c r="C85" s="16">
        <f>'[1]19'!C87</f>
        <v>220</v>
      </c>
      <c r="D85" s="16">
        <f>'[1]19'!D87</f>
        <v>0</v>
      </c>
      <c r="E85" s="16">
        <f>'[1]19'!E87</f>
        <v>0</v>
      </c>
      <c r="F85" s="15">
        <f t="shared" si="17"/>
        <v>220</v>
      </c>
      <c r="G85" s="15">
        <f>'[1]19'!H87</f>
        <v>0</v>
      </c>
      <c r="H85" s="16">
        <f>'[1]19'!I87</f>
        <v>0</v>
      </c>
      <c r="I85" s="16">
        <f>'[1]19'!J87</f>
        <v>0</v>
      </c>
      <c r="J85" s="16">
        <f>'[1]19'!K87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'[1]19'!B88</f>
        <v>0</v>
      </c>
      <c r="C86" s="16">
        <f>'[1]19'!C88</f>
        <v>220</v>
      </c>
      <c r="D86" s="16">
        <f>'[1]19'!D88</f>
        <v>0</v>
      </c>
      <c r="E86" s="16">
        <f>'[1]19'!E88</f>
        <v>0</v>
      </c>
      <c r="F86" s="15">
        <f t="shared" si="17"/>
        <v>220</v>
      </c>
      <c r="G86" s="15">
        <f>'[1]19'!H88</f>
        <v>0</v>
      </c>
      <c r="H86" s="16">
        <f>'[1]19'!I88</f>
        <v>0</v>
      </c>
      <c r="I86" s="16">
        <f>'[1]19'!J88</f>
        <v>0</v>
      </c>
      <c r="J86" s="16">
        <f>'[1]19'!K88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'[1]19'!B89</f>
        <v>0</v>
      </c>
      <c r="C87" s="16">
        <f>'[1]19'!C89</f>
        <v>220</v>
      </c>
      <c r="D87" s="16">
        <f>'[1]19'!D89</f>
        <v>0</v>
      </c>
      <c r="E87" s="16">
        <f>'[1]19'!E89</f>
        <v>0</v>
      </c>
      <c r="F87" s="15">
        <f t="shared" si="17"/>
        <v>220</v>
      </c>
      <c r="G87" s="15">
        <f>'[1]19'!H89</f>
        <v>0</v>
      </c>
      <c r="H87" s="16">
        <f>'[1]19'!I89</f>
        <v>0</v>
      </c>
      <c r="I87" s="16">
        <f>'[1]19'!J89</f>
        <v>0</v>
      </c>
      <c r="J87" s="16">
        <f>'[1]19'!K89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'[1]19'!B90</f>
        <v>0</v>
      </c>
      <c r="C88" s="16">
        <f>'[1]19'!C90</f>
        <v>220</v>
      </c>
      <c r="D88" s="16">
        <f>'[1]19'!D90</f>
        <v>0</v>
      </c>
      <c r="E88" s="16">
        <f>'[1]19'!E90</f>
        <v>0</v>
      </c>
      <c r="F88" s="15">
        <f t="shared" si="17"/>
        <v>220</v>
      </c>
      <c r="G88" s="15">
        <f>'[1]19'!H90</f>
        <v>0</v>
      </c>
      <c r="H88" s="16">
        <f>'[1]19'!I90</f>
        <v>0</v>
      </c>
      <c r="I88" s="16">
        <f>'[1]19'!J90</f>
        <v>0</v>
      </c>
      <c r="J88" s="16">
        <f>'[1]19'!K90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'[1]19'!B91</f>
        <v>0</v>
      </c>
      <c r="C89" s="16">
        <f>'[1]19'!C91</f>
        <v>220</v>
      </c>
      <c r="D89" s="16">
        <f>'[1]19'!D91</f>
        <v>0</v>
      </c>
      <c r="E89" s="16">
        <f>'[1]19'!E91</f>
        <v>0</v>
      </c>
      <c r="F89" s="15">
        <f t="shared" si="17"/>
        <v>220</v>
      </c>
      <c r="G89" s="15">
        <f>'[1]19'!H91</f>
        <v>0</v>
      </c>
      <c r="H89" s="16">
        <f>'[1]19'!I91</f>
        <v>0</v>
      </c>
      <c r="I89" s="16">
        <f>'[1]19'!J91</f>
        <v>0</v>
      </c>
      <c r="J89" s="16">
        <f>'[1]19'!K91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'[1]19'!B92</f>
        <v>0</v>
      </c>
      <c r="C90" s="16">
        <f>'[1]19'!C92</f>
        <v>220</v>
      </c>
      <c r="D90" s="16">
        <f>'[1]19'!D92</f>
        <v>0</v>
      </c>
      <c r="E90" s="16">
        <f>'[1]19'!E92</f>
        <v>0</v>
      </c>
      <c r="F90" s="15">
        <f t="shared" si="17"/>
        <v>220</v>
      </c>
      <c r="G90" s="15">
        <f>'[1]19'!H92</f>
        <v>0</v>
      </c>
      <c r="H90" s="16">
        <f>'[1]19'!I92</f>
        <v>0</v>
      </c>
      <c r="I90" s="16">
        <f>'[1]19'!J92</f>
        <v>0</v>
      </c>
      <c r="J90" s="16">
        <f>'[1]19'!K92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'[1]19'!B93</f>
        <v>0</v>
      </c>
      <c r="C91" s="16">
        <f>'[1]19'!C93</f>
        <v>220</v>
      </c>
      <c r="D91" s="16">
        <f>'[1]19'!D93</f>
        <v>0</v>
      </c>
      <c r="E91" s="16">
        <f>'[1]19'!E93</f>
        <v>0</v>
      </c>
      <c r="F91" s="15">
        <f t="shared" si="17"/>
        <v>220</v>
      </c>
      <c r="G91" s="15">
        <f>'[1]19'!H93</f>
        <v>0</v>
      </c>
      <c r="H91" s="16">
        <f>'[1]19'!I93</f>
        <v>0</v>
      </c>
      <c r="I91" s="16">
        <f>'[1]19'!J93</f>
        <v>0</v>
      </c>
      <c r="J91" s="16">
        <f>'[1]19'!K93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'[1]19'!B94</f>
        <v>0</v>
      </c>
      <c r="C92" s="16">
        <f>'[1]19'!C94</f>
        <v>220</v>
      </c>
      <c r="D92" s="16">
        <f>'[1]19'!D94</f>
        <v>0</v>
      </c>
      <c r="E92" s="16">
        <f>'[1]19'!E94</f>
        <v>0</v>
      </c>
      <c r="F92" s="15">
        <f t="shared" si="17"/>
        <v>220</v>
      </c>
      <c r="G92" s="15">
        <f>'[1]19'!H94</f>
        <v>0</v>
      </c>
      <c r="H92" s="16">
        <f>'[1]19'!I94</f>
        <v>0</v>
      </c>
      <c r="I92" s="16">
        <f>'[1]19'!J94</f>
        <v>0</v>
      </c>
      <c r="J92" s="16">
        <f>'[1]19'!K94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'[1]19'!B95</f>
        <v>0</v>
      </c>
      <c r="C93" s="16">
        <f>'[1]19'!C95</f>
        <v>220</v>
      </c>
      <c r="D93" s="16">
        <f>'[1]19'!D95</f>
        <v>0</v>
      </c>
      <c r="E93" s="16">
        <f>'[1]19'!E95</f>
        <v>0</v>
      </c>
      <c r="F93" s="15">
        <f t="shared" si="17"/>
        <v>220</v>
      </c>
      <c r="G93" s="15">
        <f>'[1]19'!H95</f>
        <v>0</v>
      </c>
      <c r="H93" s="16">
        <f>'[1]19'!I95</f>
        <v>0</v>
      </c>
      <c r="I93" s="16">
        <f>'[1]19'!J95</f>
        <v>0</v>
      </c>
      <c r="J93" s="16">
        <f>'[1]19'!K95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'[1]19'!B96</f>
        <v>0</v>
      </c>
      <c r="C94" s="16">
        <f>'[1]19'!C96</f>
        <v>220</v>
      </c>
      <c r="D94" s="16">
        <f>'[1]19'!D96</f>
        <v>0</v>
      </c>
      <c r="E94" s="16">
        <f>'[1]19'!E96</f>
        <v>0</v>
      </c>
      <c r="F94" s="15">
        <f t="shared" si="17"/>
        <v>220</v>
      </c>
      <c r="G94" s="15">
        <f>'[1]19'!H96</f>
        <v>0</v>
      </c>
      <c r="H94" s="16">
        <f>'[1]19'!I96</f>
        <v>0</v>
      </c>
      <c r="I94" s="16">
        <f>'[1]19'!J96</f>
        <v>0</v>
      </c>
      <c r="J94" s="16">
        <f>'[1]19'!K96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'[1]19'!B97</f>
        <v>0</v>
      </c>
      <c r="C95" s="16">
        <f>'[1]19'!C97</f>
        <v>220</v>
      </c>
      <c r="D95" s="16">
        <f>'[1]19'!D97</f>
        <v>0</v>
      </c>
      <c r="E95" s="16">
        <f>'[1]19'!E97</f>
        <v>0</v>
      </c>
      <c r="F95" s="15">
        <f t="shared" si="17"/>
        <v>220</v>
      </c>
      <c r="G95" s="15">
        <f>'[1]19'!H97</f>
        <v>0</v>
      </c>
      <c r="H95" s="16">
        <f>'[1]19'!I97</f>
        <v>0</v>
      </c>
      <c r="I95" s="16">
        <f>'[1]19'!J97</f>
        <v>0</v>
      </c>
      <c r="J95" s="16">
        <f>'[1]19'!K97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'[1]19'!B98</f>
        <v>0</v>
      </c>
      <c r="C96" s="16">
        <f>'[1]19'!C98</f>
        <v>220</v>
      </c>
      <c r="D96" s="16">
        <f>'[1]19'!D98</f>
        <v>0</v>
      </c>
      <c r="E96" s="16">
        <f>'[1]19'!E98</f>
        <v>0</v>
      </c>
      <c r="F96" s="15">
        <f t="shared" si="17"/>
        <v>220</v>
      </c>
      <c r="G96" s="15">
        <f>'[1]19'!H98</f>
        <v>0</v>
      </c>
      <c r="H96" s="16">
        <f>'[1]19'!I98</f>
        <v>0</v>
      </c>
      <c r="I96" s="16">
        <f>'[1]19'!J98</f>
        <v>0</v>
      </c>
      <c r="J96" s="16">
        <f>'[1]19'!K98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'[1]19'!B99</f>
        <v>0</v>
      </c>
      <c r="C97" s="16">
        <f>'[1]19'!C99</f>
        <v>220</v>
      </c>
      <c r="D97" s="16">
        <f>'[1]19'!D99</f>
        <v>0</v>
      </c>
      <c r="E97" s="16">
        <f>'[1]19'!E99</f>
        <v>0</v>
      </c>
      <c r="F97" s="15">
        <f t="shared" si="17"/>
        <v>220</v>
      </c>
      <c r="G97" s="15">
        <f>'[1]19'!H99</f>
        <v>0</v>
      </c>
      <c r="H97" s="16">
        <f>'[1]19'!I99</f>
        <v>0</v>
      </c>
      <c r="I97" s="16">
        <f>'[1]19'!J99</f>
        <v>0</v>
      </c>
      <c r="J97" s="16">
        <f>'[1]19'!K99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'[1]19'!B100</f>
        <v>0</v>
      </c>
      <c r="C98" s="16">
        <f>'[1]19'!C100</f>
        <v>220</v>
      </c>
      <c r="D98" s="16">
        <f>'[1]19'!D100</f>
        <v>0</v>
      </c>
      <c r="E98" s="16">
        <f>'[1]19'!E100</f>
        <v>0</v>
      </c>
      <c r="F98" s="15">
        <f t="shared" si="17"/>
        <v>220</v>
      </c>
      <c r="G98" s="15">
        <f>'[1]19'!H100</f>
        <v>0</v>
      </c>
      <c r="H98" s="16">
        <f>'[1]19'!I100</f>
        <v>0</v>
      </c>
      <c r="I98" s="16">
        <f>'[1]19'!J100</f>
        <v>0</v>
      </c>
      <c r="J98" s="16">
        <f>'[1]19'!K100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'[2]19'!B5</f>
        <v>84</v>
      </c>
      <c r="C3" s="205">
        <f>'[2]19'!C5</f>
        <v>0</v>
      </c>
      <c r="D3" s="205">
        <f>'[2]19'!D5</f>
        <v>0</v>
      </c>
      <c r="E3" s="205">
        <f>'[2]19'!E5</f>
        <v>0</v>
      </c>
      <c r="F3" s="15">
        <f>SUM(B3:E3)</f>
        <v>84</v>
      </c>
      <c r="G3" s="204">
        <f>'[2]19'!H5</f>
        <v>37</v>
      </c>
      <c r="H3" s="205">
        <f>'[2]19'!I5</f>
        <v>0</v>
      </c>
      <c r="I3" s="205">
        <f>'[2]19'!J5</f>
        <v>0</v>
      </c>
      <c r="J3" s="205">
        <f>'[2]19'!K5</f>
        <v>0</v>
      </c>
      <c r="K3" s="15">
        <f>SUM(G3:J3)</f>
        <v>37</v>
      </c>
      <c r="L3" s="18">
        <f>frq!C3</f>
        <v>1</v>
      </c>
      <c r="M3" s="167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204">
        <f>'[2]19'!B6</f>
        <v>84</v>
      </c>
      <c r="C4" s="205">
        <f>'[2]19'!C6</f>
        <v>0</v>
      </c>
      <c r="D4" s="205">
        <f>'[2]19'!D6</f>
        <v>0</v>
      </c>
      <c r="E4" s="205">
        <f>'[2]19'!E6</f>
        <v>0</v>
      </c>
      <c r="F4" s="15">
        <f>SUM(B4:E4)</f>
        <v>84</v>
      </c>
      <c r="G4" s="204">
        <f>'[2]19'!H6</f>
        <v>37</v>
      </c>
      <c r="H4" s="205">
        <f>'[2]19'!I6</f>
        <v>0</v>
      </c>
      <c r="I4" s="205">
        <f>'[2]19'!J6</f>
        <v>0</v>
      </c>
      <c r="J4" s="205">
        <f>'[2]19'!K6</f>
        <v>0</v>
      </c>
      <c r="K4" s="15">
        <f t="shared" ref="K4:K67" si="3">SUM(G4:J4)</f>
        <v>37</v>
      </c>
      <c r="L4" s="18">
        <f>frq!C4</f>
        <v>1</v>
      </c>
      <c r="M4" s="167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204">
        <f>'[2]19'!B7</f>
        <v>84</v>
      </c>
      <c r="C5" s="205">
        <f>'[2]19'!C7</f>
        <v>0</v>
      </c>
      <c r="D5" s="205">
        <f>'[2]19'!D7</f>
        <v>0</v>
      </c>
      <c r="E5" s="205">
        <f>'[2]19'!E7</f>
        <v>0</v>
      </c>
      <c r="F5" s="15">
        <f t="shared" ref="F5:F68" si="6">SUM(B5:E5)</f>
        <v>84</v>
      </c>
      <c r="G5" s="204">
        <f>'[2]19'!H7</f>
        <v>37</v>
      </c>
      <c r="H5" s="205">
        <f>'[2]19'!I7</f>
        <v>0</v>
      </c>
      <c r="I5" s="205">
        <f>'[2]19'!J7</f>
        <v>0</v>
      </c>
      <c r="J5" s="205">
        <f>'[2]19'!K7</f>
        <v>0</v>
      </c>
      <c r="K5" s="15">
        <f t="shared" si="3"/>
        <v>37</v>
      </c>
      <c r="L5" s="18">
        <f>frq!C5</f>
        <v>1</v>
      </c>
      <c r="M5" s="167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204">
        <f>'[2]19'!B8</f>
        <v>84</v>
      </c>
      <c r="C6" s="205">
        <f>'[2]19'!C8</f>
        <v>0</v>
      </c>
      <c r="D6" s="205">
        <f>'[2]19'!D8</f>
        <v>0</v>
      </c>
      <c r="E6" s="205">
        <f>'[2]19'!E8</f>
        <v>0</v>
      </c>
      <c r="F6" s="15">
        <f t="shared" si="6"/>
        <v>84</v>
      </c>
      <c r="G6" s="204">
        <f>'[2]19'!H8</f>
        <v>37</v>
      </c>
      <c r="H6" s="205">
        <f>'[2]19'!I8</f>
        <v>0</v>
      </c>
      <c r="I6" s="205">
        <f>'[2]19'!J8</f>
        <v>0</v>
      </c>
      <c r="J6" s="205">
        <f>'[2]19'!K8</f>
        <v>0</v>
      </c>
      <c r="K6" s="15">
        <f t="shared" si="3"/>
        <v>37</v>
      </c>
      <c r="L6" s="18">
        <f>frq!C6</f>
        <v>1</v>
      </c>
      <c r="M6" s="167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204">
        <f>'[2]19'!B9</f>
        <v>84</v>
      </c>
      <c r="C7" s="205">
        <f>'[2]19'!C9</f>
        <v>0</v>
      </c>
      <c r="D7" s="205">
        <f>'[2]19'!D9</f>
        <v>0</v>
      </c>
      <c r="E7" s="205">
        <f>'[2]19'!E9</f>
        <v>0</v>
      </c>
      <c r="F7" s="15">
        <f t="shared" si="6"/>
        <v>84</v>
      </c>
      <c r="G7" s="204">
        <f>'[2]19'!H9</f>
        <v>37</v>
      </c>
      <c r="H7" s="205">
        <f>'[2]19'!I9</f>
        <v>0</v>
      </c>
      <c r="I7" s="205">
        <f>'[2]19'!J9</f>
        <v>0</v>
      </c>
      <c r="J7" s="205">
        <f>'[2]19'!K9</f>
        <v>0</v>
      </c>
      <c r="K7" s="15">
        <f t="shared" si="3"/>
        <v>37</v>
      </c>
      <c r="L7" s="18">
        <f>frq!C7</f>
        <v>1</v>
      </c>
      <c r="M7" s="167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204">
        <f>'[2]19'!B10</f>
        <v>84</v>
      </c>
      <c r="C8" s="205">
        <f>'[2]19'!C10</f>
        <v>0</v>
      </c>
      <c r="D8" s="205">
        <f>'[2]19'!D10</f>
        <v>0</v>
      </c>
      <c r="E8" s="205">
        <f>'[2]19'!E10</f>
        <v>0</v>
      </c>
      <c r="F8" s="15">
        <f t="shared" si="6"/>
        <v>84</v>
      </c>
      <c r="G8" s="204">
        <f>'[2]19'!H10</f>
        <v>37</v>
      </c>
      <c r="H8" s="205">
        <f>'[2]19'!I10</f>
        <v>0</v>
      </c>
      <c r="I8" s="205">
        <f>'[2]19'!J10</f>
        <v>0</v>
      </c>
      <c r="J8" s="205">
        <f>'[2]19'!K10</f>
        <v>0</v>
      </c>
      <c r="K8" s="15">
        <f t="shared" si="3"/>
        <v>37</v>
      </c>
      <c r="L8" s="18">
        <f>frq!C8</f>
        <v>1</v>
      </c>
      <c r="M8" s="167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</row>
    <row r="9" spans="1:18">
      <c r="A9" s="8" t="s">
        <v>51</v>
      </c>
      <c r="B9" s="204">
        <f>'[2]19'!B11</f>
        <v>84</v>
      </c>
      <c r="C9" s="205">
        <f>'[2]19'!C11</f>
        <v>0</v>
      </c>
      <c r="D9" s="205">
        <f>'[2]19'!D11</f>
        <v>0</v>
      </c>
      <c r="E9" s="205">
        <f>'[2]19'!E11</f>
        <v>0</v>
      </c>
      <c r="F9" s="15">
        <f t="shared" si="6"/>
        <v>84</v>
      </c>
      <c r="G9" s="204">
        <f>'[2]19'!H11</f>
        <v>37</v>
      </c>
      <c r="H9" s="205">
        <f>'[2]19'!I11</f>
        <v>0</v>
      </c>
      <c r="I9" s="205">
        <f>'[2]19'!J11</f>
        <v>0</v>
      </c>
      <c r="J9" s="205">
        <f>'[2]19'!K11</f>
        <v>0</v>
      </c>
      <c r="K9" s="15">
        <f t="shared" si="3"/>
        <v>37</v>
      </c>
      <c r="L9" s="18">
        <f>frq!C9</f>
        <v>1</v>
      </c>
      <c r="M9" s="167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</row>
    <row r="10" spans="1:18">
      <c r="A10" s="8" t="s">
        <v>52</v>
      </c>
      <c r="B10" s="204">
        <f>'[2]19'!B12</f>
        <v>84</v>
      </c>
      <c r="C10" s="205">
        <f>'[2]19'!C12</f>
        <v>0</v>
      </c>
      <c r="D10" s="205">
        <f>'[2]19'!D12</f>
        <v>0</v>
      </c>
      <c r="E10" s="205">
        <f>'[2]19'!E12</f>
        <v>0</v>
      </c>
      <c r="F10" s="15">
        <f t="shared" si="6"/>
        <v>84</v>
      </c>
      <c r="G10" s="204">
        <f>'[2]19'!H12</f>
        <v>37</v>
      </c>
      <c r="H10" s="205">
        <f>'[2]19'!I12</f>
        <v>0</v>
      </c>
      <c r="I10" s="205">
        <f>'[2]19'!J12</f>
        <v>0</v>
      </c>
      <c r="J10" s="205">
        <f>'[2]19'!K12</f>
        <v>0</v>
      </c>
      <c r="K10" s="15">
        <f t="shared" si="3"/>
        <v>37</v>
      </c>
      <c r="L10" s="18">
        <f>frq!C10</f>
        <v>1</v>
      </c>
      <c r="M10" s="167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</row>
    <row r="11" spans="1:18">
      <c r="A11" s="8" t="s">
        <v>53</v>
      </c>
      <c r="B11" s="204">
        <f>'[2]19'!B13</f>
        <v>84</v>
      </c>
      <c r="C11" s="205">
        <f>'[2]19'!C13</f>
        <v>0</v>
      </c>
      <c r="D11" s="205">
        <f>'[2]19'!D13</f>
        <v>0</v>
      </c>
      <c r="E11" s="205">
        <f>'[2]19'!E13</f>
        <v>0</v>
      </c>
      <c r="F11" s="15">
        <f t="shared" si="6"/>
        <v>84</v>
      </c>
      <c r="G11" s="204">
        <f>'[2]19'!H13</f>
        <v>37</v>
      </c>
      <c r="H11" s="205">
        <f>'[2]19'!I13</f>
        <v>0</v>
      </c>
      <c r="I11" s="205">
        <f>'[2]19'!J13</f>
        <v>0</v>
      </c>
      <c r="J11" s="205">
        <f>'[2]19'!K13</f>
        <v>0</v>
      </c>
      <c r="K11" s="15">
        <f t="shared" si="3"/>
        <v>37</v>
      </c>
      <c r="L11" s="18">
        <f>frq!C11</f>
        <v>1</v>
      </c>
      <c r="M11" s="167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204">
        <f>'[2]19'!B14</f>
        <v>84</v>
      </c>
      <c r="C12" s="205">
        <f>'[2]19'!C14</f>
        <v>0</v>
      </c>
      <c r="D12" s="205">
        <f>'[2]19'!D14</f>
        <v>0</v>
      </c>
      <c r="E12" s="205">
        <f>'[2]19'!E14</f>
        <v>0</v>
      </c>
      <c r="F12" s="15">
        <f t="shared" si="6"/>
        <v>84</v>
      </c>
      <c r="G12" s="204">
        <f>'[2]19'!H14</f>
        <v>37</v>
      </c>
      <c r="H12" s="205">
        <f>'[2]19'!I14</f>
        <v>0</v>
      </c>
      <c r="I12" s="205">
        <f>'[2]19'!J14</f>
        <v>0</v>
      </c>
      <c r="J12" s="205">
        <f>'[2]19'!K14</f>
        <v>0</v>
      </c>
      <c r="K12" s="15">
        <f t="shared" si="3"/>
        <v>37</v>
      </c>
      <c r="L12" s="18">
        <f>frq!C12</f>
        <v>1</v>
      </c>
      <c r="M12" s="167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204">
        <f>'[2]19'!B15</f>
        <v>84</v>
      </c>
      <c r="C13" s="205">
        <f>'[2]19'!C15</f>
        <v>0</v>
      </c>
      <c r="D13" s="205">
        <f>'[2]19'!D15</f>
        <v>0</v>
      </c>
      <c r="E13" s="205">
        <f>'[2]19'!E15</f>
        <v>0</v>
      </c>
      <c r="F13" s="15">
        <f t="shared" si="6"/>
        <v>84</v>
      </c>
      <c r="G13" s="204">
        <f>'[2]19'!H15</f>
        <v>37</v>
      </c>
      <c r="H13" s="205">
        <f>'[2]19'!I15</f>
        <v>0</v>
      </c>
      <c r="I13" s="205">
        <f>'[2]19'!J15</f>
        <v>0</v>
      </c>
      <c r="J13" s="205">
        <f>'[2]19'!K15</f>
        <v>0</v>
      </c>
      <c r="K13" s="15">
        <f t="shared" si="3"/>
        <v>37</v>
      </c>
      <c r="L13" s="18">
        <f>frq!C13</f>
        <v>1</v>
      </c>
      <c r="M13" s="167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204">
        <f>'[2]19'!B16</f>
        <v>84</v>
      </c>
      <c r="C14" s="205">
        <f>'[2]19'!C16</f>
        <v>0</v>
      </c>
      <c r="D14" s="205">
        <f>'[2]19'!D16</f>
        <v>0</v>
      </c>
      <c r="E14" s="205">
        <f>'[2]19'!E16</f>
        <v>0</v>
      </c>
      <c r="F14" s="15">
        <f t="shared" si="6"/>
        <v>84</v>
      </c>
      <c r="G14" s="204">
        <f>'[2]19'!H16</f>
        <v>37</v>
      </c>
      <c r="H14" s="205">
        <f>'[2]19'!I16</f>
        <v>0</v>
      </c>
      <c r="I14" s="205">
        <f>'[2]19'!J16</f>
        <v>0</v>
      </c>
      <c r="J14" s="205">
        <f>'[2]19'!K16</f>
        <v>0</v>
      </c>
      <c r="K14" s="15">
        <f t="shared" si="3"/>
        <v>37</v>
      </c>
      <c r="L14" s="18">
        <f>frq!C14</f>
        <v>1</v>
      </c>
      <c r="M14" s="167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204">
        <f>'[2]19'!B17</f>
        <v>84</v>
      </c>
      <c r="C15" s="205">
        <f>'[2]19'!C17</f>
        <v>0</v>
      </c>
      <c r="D15" s="205">
        <f>'[2]19'!D17</f>
        <v>0</v>
      </c>
      <c r="E15" s="205">
        <f>'[2]19'!E17</f>
        <v>0</v>
      </c>
      <c r="F15" s="15">
        <f t="shared" si="6"/>
        <v>84</v>
      </c>
      <c r="G15" s="204">
        <f>'[2]19'!H17</f>
        <v>37</v>
      </c>
      <c r="H15" s="205">
        <f>'[2]19'!I17</f>
        <v>0</v>
      </c>
      <c r="I15" s="205">
        <f>'[2]19'!J17</f>
        <v>0</v>
      </c>
      <c r="J15" s="205">
        <f>'[2]19'!K17</f>
        <v>0</v>
      </c>
      <c r="K15" s="15">
        <f t="shared" si="3"/>
        <v>37</v>
      </c>
      <c r="L15" s="18">
        <f>frq!C15</f>
        <v>1</v>
      </c>
      <c r="M15" s="167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204">
        <f>'[2]19'!B18</f>
        <v>84</v>
      </c>
      <c r="C16" s="205">
        <f>'[2]19'!C18</f>
        <v>0</v>
      </c>
      <c r="D16" s="205">
        <f>'[2]19'!D18</f>
        <v>0</v>
      </c>
      <c r="E16" s="205">
        <f>'[2]19'!E18</f>
        <v>0</v>
      </c>
      <c r="F16" s="15">
        <f t="shared" si="6"/>
        <v>84</v>
      </c>
      <c r="G16" s="204">
        <f>'[2]19'!H18</f>
        <v>37</v>
      </c>
      <c r="H16" s="205">
        <f>'[2]19'!I18</f>
        <v>0</v>
      </c>
      <c r="I16" s="205">
        <f>'[2]19'!J18</f>
        <v>0</v>
      </c>
      <c r="J16" s="205">
        <f>'[2]19'!K18</f>
        <v>0</v>
      </c>
      <c r="K16" s="15">
        <f t="shared" si="3"/>
        <v>37</v>
      </c>
      <c r="L16" s="18">
        <f>frq!C16</f>
        <v>1</v>
      </c>
      <c r="M16" s="167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204">
        <f>'[2]19'!B19</f>
        <v>84</v>
      </c>
      <c r="C17" s="205">
        <f>'[2]19'!C19</f>
        <v>0</v>
      </c>
      <c r="D17" s="205">
        <f>'[2]19'!D19</f>
        <v>0</v>
      </c>
      <c r="E17" s="205">
        <f>'[2]19'!E19</f>
        <v>0</v>
      </c>
      <c r="F17" s="15">
        <f t="shared" si="6"/>
        <v>84</v>
      </c>
      <c r="G17" s="204">
        <f>'[2]19'!H19</f>
        <v>37</v>
      </c>
      <c r="H17" s="205">
        <f>'[2]19'!I19</f>
        <v>0</v>
      </c>
      <c r="I17" s="205">
        <f>'[2]19'!J19</f>
        <v>0</v>
      </c>
      <c r="J17" s="205">
        <f>'[2]19'!K19</f>
        <v>0</v>
      </c>
      <c r="K17" s="15">
        <f t="shared" si="3"/>
        <v>37</v>
      </c>
      <c r="L17" s="18">
        <f>frq!C17</f>
        <v>1</v>
      </c>
      <c r="M17" s="167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204">
        <f>'[2]19'!B20</f>
        <v>84</v>
      </c>
      <c r="C18" s="205">
        <f>'[2]19'!C20</f>
        <v>0</v>
      </c>
      <c r="D18" s="205">
        <f>'[2]19'!D20</f>
        <v>0</v>
      </c>
      <c r="E18" s="205">
        <f>'[2]19'!E20</f>
        <v>0</v>
      </c>
      <c r="F18" s="15">
        <f t="shared" si="6"/>
        <v>84</v>
      </c>
      <c r="G18" s="204">
        <f>'[2]19'!H20</f>
        <v>37</v>
      </c>
      <c r="H18" s="205">
        <f>'[2]19'!I20</f>
        <v>0</v>
      </c>
      <c r="I18" s="205">
        <f>'[2]19'!J20</f>
        <v>0</v>
      </c>
      <c r="J18" s="205">
        <f>'[2]19'!K20</f>
        <v>0</v>
      </c>
      <c r="K18" s="15">
        <f t="shared" si="3"/>
        <v>37</v>
      </c>
      <c r="L18" s="18">
        <f>frq!C18</f>
        <v>1</v>
      </c>
      <c r="M18" s="167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204">
        <f>'[2]19'!B21</f>
        <v>84</v>
      </c>
      <c r="C19" s="205">
        <f>'[2]19'!C21</f>
        <v>0</v>
      </c>
      <c r="D19" s="205">
        <f>'[2]19'!D21</f>
        <v>0</v>
      </c>
      <c r="E19" s="205">
        <f>'[2]19'!E21</f>
        <v>0</v>
      </c>
      <c r="F19" s="15">
        <f t="shared" si="6"/>
        <v>84</v>
      </c>
      <c r="G19" s="204">
        <f>'[2]19'!H21</f>
        <v>37</v>
      </c>
      <c r="H19" s="205">
        <f>'[2]19'!I21</f>
        <v>0</v>
      </c>
      <c r="I19" s="205">
        <f>'[2]19'!J21</f>
        <v>0</v>
      </c>
      <c r="J19" s="205">
        <f>'[2]19'!K21</f>
        <v>0</v>
      </c>
      <c r="K19" s="15">
        <f t="shared" si="3"/>
        <v>37</v>
      </c>
      <c r="L19" s="18">
        <f>frq!C19</f>
        <v>1</v>
      </c>
      <c r="M19" s="167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204">
        <f>'[2]19'!B22</f>
        <v>84</v>
      </c>
      <c r="C20" s="205">
        <f>'[2]19'!C22</f>
        <v>0</v>
      </c>
      <c r="D20" s="205">
        <f>'[2]19'!D22</f>
        <v>0</v>
      </c>
      <c r="E20" s="205">
        <f>'[2]19'!E22</f>
        <v>0</v>
      </c>
      <c r="F20" s="15">
        <f t="shared" si="6"/>
        <v>84</v>
      </c>
      <c r="G20" s="204">
        <f>'[2]19'!H22</f>
        <v>37</v>
      </c>
      <c r="H20" s="205">
        <f>'[2]19'!I22</f>
        <v>0</v>
      </c>
      <c r="I20" s="205">
        <f>'[2]19'!J22</f>
        <v>0</v>
      </c>
      <c r="J20" s="205">
        <f>'[2]19'!K22</f>
        <v>0</v>
      </c>
      <c r="K20" s="15">
        <f t="shared" si="3"/>
        <v>37</v>
      </c>
      <c r="L20" s="18">
        <f>frq!C20</f>
        <v>1</v>
      </c>
      <c r="M20" s="167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204">
        <f>'[2]19'!B23</f>
        <v>84</v>
      </c>
      <c r="C21" s="205">
        <f>'[2]19'!C23</f>
        <v>0</v>
      </c>
      <c r="D21" s="205">
        <f>'[2]19'!D23</f>
        <v>0</v>
      </c>
      <c r="E21" s="205">
        <f>'[2]19'!E23</f>
        <v>0</v>
      </c>
      <c r="F21" s="15">
        <f t="shared" si="6"/>
        <v>84</v>
      </c>
      <c r="G21" s="204">
        <f>'[2]19'!H23</f>
        <v>37</v>
      </c>
      <c r="H21" s="205">
        <f>'[2]19'!I23</f>
        <v>0</v>
      </c>
      <c r="I21" s="205">
        <f>'[2]19'!J23</f>
        <v>0</v>
      </c>
      <c r="J21" s="205">
        <f>'[2]19'!K23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'[2]19'!B24</f>
        <v>84</v>
      </c>
      <c r="C22" s="205">
        <f>'[2]19'!C24</f>
        <v>0</v>
      </c>
      <c r="D22" s="205">
        <f>'[2]19'!D24</f>
        <v>0</v>
      </c>
      <c r="E22" s="205">
        <f>'[2]19'!E24</f>
        <v>0</v>
      </c>
      <c r="F22" s="15">
        <f t="shared" si="6"/>
        <v>84</v>
      </c>
      <c r="G22" s="204">
        <f>'[2]19'!H24</f>
        <v>37</v>
      </c>
      <c r="H22" s="205">
        <f>'[2]19'!I24</f>
        <v>0</v>
      </c>
      <c r="I22" s="205">
        <f>'[2]19'!J24</f>
        <v>0</v>
      </c>
      <c r="J22" s="205">
        <f>'[2]19'!K24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'[2]19'!B25</f>
        <v>84</v>
      </c>
      <c r="C23" s="205">
        <f>'[2]19'!C25</f>
        <v>0</v>
      </c>
      <c r="D23" s="205">
        <f>'[2]19'!D25</f>
        <v>0</v>
      </c>
      <c r="E23" s="205">
        <f>'[2]19'!E25</f>
        <v>0</v>
      </c>
      <c r="F23" s="15">
        <f t="shared" si="6"/>
        <v>84</v>
      </c>
      <c r="G23" s="204">
        <f>'[2]19'!H25</f>
        <v>37</v>
      </c>
      <c r="H23" s="205">
        <f>'[2]19'!I25</f>
        <v>0</v>
      </c>
      <c r="I23" s="205">
        <f>'[2]19'!J25</f>
        <v>0</v>
      </c>
      <c r="J23" s="205">
        <f>'[2]19'!K25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'[2]19'!B26</f>
        <v>84</v>
      </c>
      <c r="C24" s="205">
        <f>'[2]19'!C26</f>
        <v>0</v>
      </c>
      <c r="D24" s="205">
        <f>'[2]19'!D26</f>
        <v>0</v>
      </c>
      <c r="E24" s="205">
        <f>'[2]19'!E26</f>
        <v>0</v>
      </c>
      <c r="F24" s="15">
        <f t="shared" si="6"/>
        <v>84</v>
      </c>
      <c r="G24" s="204">
        <f>'[2]19'!H26</f>
        <v>37</v>
      </c>
      <c r="H24" s="205">
        <f>'[2]19'!I26</f>
        <v>0</v>
      </c>
      <c r="I24" s="205">
        <f>'[2]19'!J26</f>
        <v>0</v>
      </c>
      <c r="J24" s="205">
        <f>'[2]19'!K26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'[2]19'!B27</f>
        <v>84</v>
      </c>
      <c r="C25" s="205">
        <f>'[2]19'!C27</f>
        <v>0</v>
      </c>
      <c r="D25" s="205">
        <f>'[2]19'!D27</f>
        <v>0</v>
      </c>
      <c r="E25" s="205">
        <f>'[2]19'!E27</f>
        <v>0</v>
      </c>
      <c r="F25" s="15">
        <f t="shared" si="6"/>
        <v>84</v>
      </c>
      <c r="G25" s="204">
        <f>'[2]19'!H27</f>
        <v>37</v>
      </c>
      <c r="H25" s="205">
        <f>'[2]19'!I27</f>
        <v>0</v>
      </c>
      <c r="I25" s="205">
        <f>'[2]19'!J27</f>
        <v>0</v>
      </c>
      <c r="J25" s="205">
        <f>'[2]19'!K27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'[2]19'!B28</f>
        <v>84</v>
      </c>
      <c r="C26" s="205">
        <f>'[2]19'!C28</f>
        <v>0</v>
      </c>
      <c r="D26" s="205">
        <f>'[2]19'!D28</f>
        <v>0</v>
      </c>
      <c r="E26" s="205">
        <f>'[2]19'!E28</f>
        <v>0</v>
      </c>
      <c r="F26" s="15">
        <f t="shared" si="6"/>
        <v>84</v>
      </c>
      <c r="G26" s="204">
        <f>'[2]19'!H28</f>
        <v>37</v>
      </c>
      <c r="H26" s="205">
        <f>'[2]19'!I28</f>
        <v>0</v>
      </c>
      <c r="I26" s="205">
        <f>'[2]19'!J28</f>
        <v>0</v>
      </c>
      <c r="J26" s="205">
        <f>'[2]19'!K28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'[2]19'!B29</f>
        <v>84</v>
      </c>
      <c r="C27" s="205">
        <f>'[2]19'!C29</f>
        <v>0</v>
      </c>
      <c r="D27" s="205">
        <f>'[2]19'!D29</f>
        <v>0</v>
      </c>
      <c r="E27" s="205">
        <f>'[2]19'!E29</f>
        <v>0</v>
      </c>
      <c r="F27" s="15">
        <f t="shared" si="6"/>
        <v>84</v>
      </c>
      <c r="G27" s="204">
        <f>'[2]19'!H29</f>
        <v>37</v>
      </c>
      <c r="H27" s="205">
        <f>'[2]19'!I29</f>
        <v>0</v>
      </c>
      <c r="I27" s="205">
        <f>'[2]19'!J29</f>
        <v>0</v>
      </c>
      <c r="J27" s="205">
        <f>'[2]19'!K29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'[2]19'!B30</f>
        <v>84</v>
      </c>
      <c r="C28" s="205">
        <f>'[2]19'!C30</f>
        <v>0</v>
      </c>
      <c r="D28" s="205">
        <f>'[2]19'!D30</f>
        <v>0</v>
      </c>
      <c r="E28" s="205">
        <f>'[2]19'!E30</f>
        <v>0</v>
      </c>
      <c r="F28" s="15">
        <f t="shared" si="6"/>
        <v>84</v>
      </c>
      <c r="G28" s="204">
        <f>'[2]19'!H30</f>
        <v>37</v>
      </c>
      <c r="H28" s="205">
        <f>'[2]19'!I30</f>
        <v>0</v>
      </c>
      <c r="I28" s="205">
        <f>'[2]19'!J30</f>
        <v>0</v>
      </c>
      <c r="J28" s="205">
        <f>'[2]19'!K30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'[2]19'!B31</f>
        <v>84</v>
      </c>
      <c r="C29" s="205">
        <f>'[2]19'!C31</f>
        <v>0</v>
      </c>
      <c r="D29" s="205">
        <f>'[2]19'!D31</f>
        <v>0</v>
      </c>
      <c r="E29" s="205">
        <f>'[2]19'!E31</f>
        <v>0</v>
      </c>
      <c r="F29" s="15">
        <f t="shared" si="6"/>
        <v>84</v>
      </c>
      <c r="G29" s="204">
        <f>'[2]19'!H31</f>
        <v>37</v>
      </c>
      <c r="H29" s="205">
        <f>'[2]19'!I31</f>
        <v>0</v>
      </c>
      <c r="I29" s="205">
        <f>'[2]19'!J31</f>
        <v>0</v>
      </c>
      <c r="J29" s="205">
        <f>'[2]19'!K31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'[2]19'!B32</f>
        <v>84</v>
      </c>
      <c r="C30" s="205">
        <f>'[2]19'!C32</f>
        <v>0</v>
      </c>
      <c r="D30" s="205">
        <f>'[2]19'!D32</f>
        <v>0</v>
      </c>
      <c r="E30" s="205">
        <f>'[2]19'!E32</f>
        <v>0</v>
      </c>
      <c r="F30" s="15">
        <f t="shared" si="6"/>
        <v>84</v>
      </c>
      <c r="G30" s="204">
        <f>'[2]19'!H32</f>
        <v>37</v>
      </c>
      <c r="H30" s="205">
        <f>'[2]19'!I32</f>
        <v>0</v>
      </c>
      <c r="I30" s="205">
        <f>'[2]19'!J32</f>
        <v>0</v>
      </c>
      <c r="J30" s="205">
        <f>'[2]19'!K32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'[2]19'!B33</f>
        <v>84</v>
      </c>
      <c r="C31" s="205">
        <f>'[2]19'!C33</f>
        <v>0</v>
      </c>
      <c r="D31" s="205">
        <f>'[2]19'!D33</f>
        <v>0</v>
      </c>
      <c r="E31" s="205">
        <f>'[2]19'!E33</f>
        <v>0</v>
      </c>
      <c r="F31" s="15">
        <f t="shared" si="6"/>
        <v>84</v>
      </c>
      <c r="G31" s="204">
        <f>'[2]19'!H33</f>
        <v>37</v>
      </c>
      <c r="H31" s="205">
        <f>'[2]19'!I33</f>
        <v>0</v>
      </c>
      <c r="I31" s="205">
        <f>'[2]19'!J33</f>
        <v>0</v>
      </c>
      <c r="J31" s="205">
        <f>'[2]19'!K33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'[2]19'!B34</f>
        <v>84</v>
      </c>
      <c r="C32" s="205">
        <f>'[2]19'!C34</f>
        <v>0</v>
      </c>
      <c r="D32" s="205">
        <f>'[2]19'!D34</f>
        <v>0</v>
      </c>
      <c r="E32" s="205">
        <f>'[2]19'!E34</f>
        <v>0</v>
      </c>
      <c r="F32" s="15">
        <f t="shared" si="6"/>
        <v>84</v>
      </c>
      <c r="G32" s="204">
        <f>'[2]19'!H34</f>
        <v>37</v>
      </c>
      <c r="H32" s="205">
        <f>'[2]19'!I34</f>
        <v>0</v>
      </c>
      <c r="I32" s="205">
        <f>'[2]19'!J34</f>
        <v>0</v>
      </c>
      <c r="J32" s="205">
        <f>'[2]19'!K34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'[2]19'!B35</f>
        <v>84</v>
      </c>
      <c r="C33" s="205">
        <f>'[2]19'!C35</f>
        <v>0</v>
      </c>
      <c r="D33" s="205">
        <f>'[2]19'!D35</f>
        <v>0</v>
      </c>
      <c r="E33" s="205">
        <f>'[2]19'!E35</f>
        <v>0</v>
      </c>
      <c r="F33" s="15">
        <f t="shared" si="6"/>
        <v>84</v>
      </c>
      <c r="G33" s="204">
        <f>'[2]19'!H35</f>
        <v>37</v>
      </c>
      <c r="H33" s="205">
        <f>'[2]19'!I35</f>
        <v>0</v>
      </c>
      <c r="I33" s="205">
        <f>'[2]19'!J35</f>
        <v>0</v>
      </c>
      <c r="J33" s="205">
        <f>'[2]19'!K35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'[2]19'!B36</f>
        <v>84</v>
      </c>
      <c r="C34" s="205">
        <f>'[2]19'!C36</f>
        <v>0</v>
      </c>
      <c r="D34" s="205">
        <f>'[2]19'!D36</f>
        <v>0</v>
      </c>
      <c r="E34" s="205">
        <f>'[2]19'!E36</f>
        <v>0</v>
      </c>
      <c r="F34" s="15">
        <f t="shared" si="6"/>
        <v>84</v>
      </c>
      <c r="G34" s="204">
        <f>'[2]19'!H36</f>
        <v>37</v>
      </c>
      <c r="H34" s="205">
        <f>'[2]19'!I36</f>
        <v>0</v>
      </c>
      <c r="I34" s="205">
        <f>'[2]19'!J36</f>
        <v>0</v>
      </c>
      <c r="J34" s="205">
        <f>'[2]19'!K36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'[2]19'!B37</f>
        <v>84</v>
      </c>
      <c r="C35" s="205">
        <f>'[2]19'!C37</f>
        <v>0</v>
      </c>
      <c r="D35" s="205">
        <f>'[2]19'!D37</f>
        <v>0</v>
      </c>
      <c r="E35" s="205">
        <f>'[2]19'!E37</f>
        <v>0</v>
      </c>
      <c r="F35" s="15">
        <f t="shared" si="6"/>
        <v>84</v>
      </c>
      <c r="G35" s="204">
        <f>'[2]19'!H37</f>
        <v>37</v>
      </c>
      <c r="H35" s="205">
        <f>'[2]19'!I37</f>
        <v>0</v>
      </c>
      <c r="I35" s="205">
        <f>'[2]19'!J37</f>
        <v>0</v>
      </c>
      <c r="J35" s="205">
        <f>'[2]19'!K37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'[2]19'!B38</f>
        <v>84</v>
      </c>
      <c r="C36" s="205">
        <f>'[2]19'!C38</f>
        <v>0</v>
      </c>
      <c r="D36" s="205">
        <f>'[2]19'!D38</f>
        <v>0</v>
      </c>
      <c r="E36" s="205">
        <f>'[2]19'!E38</f>
        <v>0</v>
      </c>
      <c r="F36" s="15">
        <f t="shared" si="6"/>
        <v>84</v>
      </c>
      <c r="G36" s="204">
        <f>'[2]19'!H38</f>
        <v>37</v>
      </c>
      <c r="H36" s="205">
        <f>'[2]19'!I38</f>
        <v>0</v>
      </c>
      <c r="I36" s="205">
        <f>'[2]19'!J38</f>
        <v>0</v>
      </c>
      <c r="J36" s="205">
        <f>'[2]19'!K38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'[2]19'!B39</f>
        <v>84</v>
      </c>
      <c r="C37" s="205">
        <f>'[2]19'!C39</f>
        <v>0</v>
      </c>
      <c r="D37" s="205">
        <f>'[2]19'!D39</f>
        <v>0</v>
      </c>
      <c r="E37" s="205">
        <f>'[2]19'!E39</f>
        <v>0</v>
      </c>
      <c r="F37" s="15">
        <f t="shared" si="6"/>
        <v>84</v>
      </c>
      <c r="G37" s="204">
        <f>'[2]19'!H39</f>
        <v>37</v>
      </c>
      <c r="H37" s="205">
        <f>'[2]19'!I39</f>
        <v>0</v>
      </c>
      <c r="I37" s="205">
        <f>'[2]19'!J39</f>
        <v>0</v>
      </c>
      <c r="J37" s="205">
        <f>'[2]19'!K39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'[2]19'!B40</f>
        <v>84</v>
      </c>
      <c r="C38" s="205">
        <f>'[2]19'!C40</f>
        <v>0</v>
      </c>
      <c r="D38" s="205">
        <f>'[2]19'!D40</f>
        <v>0</v>
      </c>
      <c r="E38" s="205">
        <f>'[2]19'!E40</f>
        <v>0</v>
      </c>
      <c r="F38" s="15">
        <f t="shared" si="6"/>
        <v>84</v>
      </c>
      <c r="G38" s="204">
        <f>'[2]19'!H40</f>
        <v>37</v>
      </c>
      <c r="H38" s="205">
        <f>'[2]19'!I40</f>
        <v>0</v>
      </c>
      <c r="I38" s="205">
        <f>'[2]19'!J40</f>
        <v>0</v>
      </c>
      <c r="J38" s="205">
        <f>'[2]19'!K40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'[2]19'!B41</f>
        <v>84</v>
      </c>
      <c r="C39" s="205">
        <f>'[2]19'!C41</f>
        <v>0</v>
      </c>
      <c r="D39" s="205">
        <f>'[2]19'!D41</f>
        <v>0</v>
      </c>
      <c r="E39" s="205">
        <f>'[2]19'!E41</f>
        <v>0</v>
      </c>
      <c r="F39" s="15">
        <f t="shared" si="6"/>
        <v>84</v>
      </c>
      <c r="G39" s="204">
        <f>'[2]19'!H41</f>
        <v>37</v>
      </c>
      <c r="H39" s="205">
        <f>'[2]19'!I41</f>
        <v>0</v>
      </c>
      <c r="I39" s="205">
        <f>'[2]19'!J41</f>
        <v>0</v>
      </c>
      <c r="J39" s="205">
        <f>'[2]19'!K41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'[2]19'!B42</f>
        <v>84</v>
      </c>
      <c r="C40" s="205">
        <f>'[2]19'!C42</f>
        <v>0</v>
      </c>
      <c r="D40" s="205">
        <f>'[2]19'!D42</f>
        <v>0</v>
      </c>
      <c r="E40" s="205">
        <f>'[2]19'!E42</f>
        <v>0</v>
      </c>
      <c r="F40" s="15">
        <f t="shared" si="6"/>
        <v>84</v>
      </c>
      <c r="G40" s="204">
        <f>'[2]19'!H42</f>
        <v>37</v>
      </c>
      <c r="H40" s="205">
        <f>'[2]19'!I42</f>
        <v>0</v>
      </c>
      <c r="I40" s="205">
        <f>'[2]19'!J42</f>
        <v>0</v>
      </c>
      <c r="J40" s="205">
        <f>'[2]19'!K42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'[2]19'!B43</f>
        <v>84</v>
      </c>
      <c r="C41" s="205">
        <f>'[2]19'!C43</f>
        <v>0</v>
      </c>
      <c r="D41" s="205">
        <f>'[2]19'!D43</f>
        <v>0</v>
      </c>
      <c r="E41" s="205">
        <f>'[2]19'!E43</f>
        <v>0</v>
      </c>
      <c r="F41" s="15">
        <f t="shared" si="6"/>
        <v>84</v>
      </c>
      <c r="G41" s="204">
        <f>'[2]19'!H43</f>
        <v>37</v>
      </c>
      <c r="H41" s="205">
        <f>'[2]19'!I43</f>
        <v>0</v>
      </c>
      <c r="I41" s="205">
        <f>'[2]19'!J43</f>
        <v>0</v>
      </c>
      <c r="J41" s="205">
        <f>'[2]19'!K43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'[2]19'!B44</f>
        <v>84</v>
      </c>
      <c r="C42" s="205">
        <f>'[2]19'!C44</f>
        <v>0</v>
      </c>
      <c r="D42" s="205">
        <f>'[2]19'!D44</f>
        <v>0</v>
      </c>
      <c r="E42" s="205">
        <f>'[2]19'!E44</f>
        <v>0</v>
      </c>
      <c r="F42" s="15">
        <f t="shared" si="6"/>
        <v>84</v>
      </c>
      <c r="G42" s="204">
        <f>'[2]19'!H44</f>
        <v>37</v>
      </c>
      <c r="H42" s="205">
        <f>'[2]19'!I44</f>
        <v>0</v>
      </c>
      <c r="I42" s="205">
        <f>'[2]19'!J44</f>
        <v>0</v>
      </c>
      <c r="J42" s="205">
        <f>'[2]19'!K44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'[2]19'!B45</f>
        <v>84</v>
      </c>
      <c r="C43" s="205">
        <f>'[2]19'!C45</f>
        <v>0</v>
      </c>
      <c r="D43" s="205">
        <f>'[2]19'!D45</f>
        <v>0</v>
      </c>
      <c r="E43" s="205">
        <f>'[2]19'!E45</f>
        <v>0</v>
      </c>
      <c r="F43" s="15">
        <f t="shared" si="6"/>
        <v>84</v>
      </c>
      <c r="G43" s="204">
        <f>'[2]19'!H45</f>
        <v>37</v>
      </c>
      <c r="H43" s="205">
        <f>'[2]19'!I45</f>
        <v>0</v>
      </c>
      <c r="I43" s="205">
        <f>'[2]19'!J45</f>
        <v>0</v>
      </c>
      <c r="J43" s="205">
        <f>'[2]19'!K45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'[2]19'!B46</f>
        <v>84</v>
      </c>
      <c r="C44" s="205">
        <f>'[2]19'!C46</f>
        <v>0</v>
      </c>
      <c r="D44" s="205">
        <f>'[2]19'!D46</f>
        <v>0</v>
      </c>
      <c r="E44" s="205">
        <f>'[2]19'!E46</f>
        <v>0</v>
      </c>
      <c r="F44" s="15">
        <f t="shared" si="6"/>
        <v>84</v>
      </c>
      <c r="G44" s="204">
        <f>'[2]19'!H46</f>
        <v>37</v>
      </c>
      <c r="H44" s="205">
        <f>'[2]19'!I46</f>
        <v>0</v>
      </c>
      <c r="I44" s="205">
        <f>'[2]19'!J46</f>
        <v>0</v>
      </c>
      <c r="J44" s="205">
        <f>'[2]19'!K46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'[2]19'!B47</f>
        <v>84</v>
      </c>
      <c r="C45" s="205">
        <f>'[2]19'!C47</f>
        <v>0</v>
      </c>
      <c r="D45" s="205">
        <f>'[2]19'!D47</f>
        <v>0</v>
      </c>
      <c r="E45" s="205">
        <f>'[2]19'!E47</f>
        <v>0</v>
      </c>
      <c r="F45" s="15">
        <f t="shared" si="6"/>
        <v>84</v>
      </c>
      <c r="G45" s="204">
        <f>'[2]19'!H47</f>
        <v>37</v>
      </c>
      <c r="H45" s="205">
        <f>'[2]19'!I47</f>
        <v>0</v>
      </c>
      <c r="I45" s="205">
        <f>'[2]19'!J47</f>
        <v>0</v>
      </c>
      <c r="J45" s="205">
        <f>'[2]19'!K47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'[2]19'!B48</f>
        <v>84</v>
      </c>
      <c r="C46" s="205">
        <f>'[2]19'!C48</f>
        <v>0</v>
      </c>
      <c r="D46" s="205">
        <f>'[2]19'!D48</f>
        <v>0</v>
      </c>
      <c r="E46" s="205">
        <f>'[2]19'!E48</f>
        <v>0</v>
      </c>
      <c r="F46" s="15">
        <f t="shared" si="6"/>
        <v>84</v>
      </c>
      <c r="G46" s="204">
        <f>'[2]19'!H48</f>
        <v>37</v>
      </c>
      <c r="H46" s="205">
        <f>'[2]19'!I48</f>
        <v>0</v>
      </c>
      <c r="I46" s="205">
        <f>'[2]19'!J48</f>
        <v>0</v>
      </c>
      <c r="J46" s="205">
        <f>'[2]19'!K48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'[2]19'!B49</f>
        <v>84</v>
      </c>
      <c r="C47" s="205">
        <f>'[2]19'!C49</f>
        <v>0</v>
      </c>
      <c r="D47" s="205">
        <f>'[2]19'!D49</f>
        <v>0</v>
      </c>
      <c r="E47" s="205">
        <f>'[2]19'!E49</f>
        <v>0</v>
      </c>
      <c r="F47" s="15">
        <f t="shared" si="6"/>
        <v>84</v>
      </c>
      <c r="G47" s="204">
        <f>'[2]19'!H49</f>
        <v>37</v>
      </c>
      <c r="H47" s="205">
        <f>'[2]19'!I49</f>
        <v>0</v>
      </c>
      <c r="I47" s="205">
        <f>'[2]19'!J49</f>
        <v>0</v>
      </c>
      <c r="J47" s="205">
        <f>'[2]19'!K49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'[2]19'!B50</f>
        <v>84</v>
      </c>
      <c r="C48" s="205">
        <f>'[2]19'!C50</f>
        <v>0</v>
      </c>
      <c r="D48" s="205">
        <f>'[2]19'!D50</f>
        <v>0</v>
      </c>
      <c r="E48" s="205">
        <f>'[2]19'!E50</f>
        <v>0</v>
      </c>
      <c r="F48" s="15">
        <f t="shared" si="6"/>
        <v>84</v>
      </c>
      <c r="G48" s="204">
        <f>'[2]19'!H50</f>
        <v>37</v>
      </c>
      <c r="H48" s="205">
        <f>'[2]19'!I50</f>
        <v>0</v>
      </c>
      <c r="I48" s="205">
        <f>'[2]19'!J50</f>
        <v>0</v>
      </c>
      <c r="J48" s="205">
        <f>'[2]19'!K50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'[2]19'!B51</f>
        <v>84</v>
      </c>
      <c r="C49" s="205">
        <f>'[2]19'!C51</f>
        <v>0</v>
      </c>
      <c r="D49" s="205">
        <f>'[2]19'!D51</f>
        <v>0</v>
      </c>
      <c r="E49" s="205">
        <f>'[2]19'!E51</f>
        <v>0</v>
      </c>
      <c r="F49" s="15">
        <f t="shared" si="6"/>
        <v>84</v>
      </c>
      <c r="G49" s="204">
        <f>'[2]19'!H51</f>
        <v>37</v>
      </c>
      <c r="H49" s="205">
        <f>'[2]19'!I51</f>
        <v>0</v>
      </c>
      <c r="I49" s="205">
        <f>'[2]19'!J51</f>
        <v>0</v>
      </c>
      <c r="J49" s="205">
        <f>'[2]19'!K51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'[2]19'!B52</f>
        <v>84</v>
      </c>
      <c r="C50" s="205">
        <f>'[2]19'!C52</f>
        <v>0</v>
      </c>
      <c r="D50" s="205">
        <f>'[2]19'!D52</f>
        <v>0</v>
      </c>
      <c r="E50" s="205">
        <f>'[2]19'!E52</f>
        <v>0</v>
      </c>
      <c r="F50" s="15">
        <f t="shared" si="6"/>
        <v>84</v>
      </c>
      <c r="G50" s="204">
        <f>'[2]19'!H52</f>
        <v>37</v>
      </c>
      <c r="H50" s="205">
        <f>'[2]19'!I52</f>
        <v>0</v>
      </c>
      <c r="I50" s="205">
        <f>'[2]19'!J52</f>
        <v>0</v>
      </c>
      <c r="J50" s="205">
        <f>'[2]19'!K52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'[2]19'!B53</f>
        <v>84</v>
      </c>
      <c r="C51" s="205">
        <f>'[2]19'!C53</f>
        <v>0</v>
      </c>
      <c r="D51" s="205">
        <f>'[2]19'!D53</f>
        <v>0</v>
      </c>
      <c r="E51" s="205">
        <f>'[2]19'!E53</f>
        <v>0</v>
      </c>
      <c r="F51" s="15">
        <f t="shared" si="6"/>
        <v>84</v>
      </c>
      <c r="G51" s="204">
        <f>'[2]19'!H53</f>
        <v>37</v>
      </c>
      <c r="H51" s="205">
        <f>'[2]19'!I53</f>
        <v>0</v>
      </c>
      <c r="I51" s="205">
        <f>'[2]19'!J53</f>
        <v>0</v>
      </c>
      <c r="J51" s="205">
        <f>'[2]19'!K53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'[2]19'!B54</f>
        <v>84</v>
      </c>
      <c r="C52" s="205">
        <f>'[2]19'!C54</f>
        <v>0</v>
      </c>
      <c r="D52" s="205">
        <f>'[2]19'!D54</f>
        <v>0</v>
      </c>
      <c r="E52" s="205">
        <f>'[2]19'!E54</f>
        <v>0</v>
      </c>
      <c r="F52" s="15">
        <f t="shared" si="6"/>
        <v>84</v>
      </c>
      <c r="G52" s="204">
        <f>'[2]19'!H54</f>
        <v>37</v>
      </c>
      <c r="H52" s="205">
        <f>'[2]19'!I54</f>
        <v>0</v>
      </c>
      <c r="I52" s="205">
        <f>'[2]19'!J54</f>
        <v>0</v>
      </c>
      <c r="J52" s="205">
        <f>'[2]19'!K54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'[2]19'!B55</f>
        <v>84</v>
      </c>
      <c r="C53" s="205">
        <f>'[2]19'!C55</f>
        <v>0</v>
      </c>
      <c r="D53" s="205">
        <f>'[2]19'!D55</f>
        <v>0</v>
      </c>
      <c r="E53" s="205">
        <f>'[2]19'!E55</f>
        <v>0</v>
      </c>
      <c r="F53" s="15">
        <f t="shared" si="6"/>
        <v>84</v>
      </c>
      <c r="G53" s="204">
        <f>'[2]19'!H55</f>
        <v>37</v>
      </c>
      <c r="H53" s="205">
        <f>'[2]19'!I55</f>
        <v>0</v>
      </c>
      <c r="I53" s="205">
        <f>'[2]19'!J55</f>
        <v>0</v>
      </c>
      <c r="J53" s="205">
        <f>'[2]19'!K55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'[2]19'!B56</f>
        <v>84</v>
      </c>
      <c r="C54" s="205">
        <f>'[2]19'!C56</f>
        <v>0</v>
      </c>
      <c r="D54" s="205">
        <f>'[2]19'!D56</f>
        <v>0</v>
      </c>
      <c r="E54" s="205">
        <f>'[2]19'!E56</f>
        <v>0</v>
      </c>
      <c r="F54" s="15">
        <f t="shared" si="6"/>
        <v>84</v>
      </c>
      <c r="G54" s="204">
        <f>'[2]19'!H56</f>
        <v>37</v>
      </c>
      <c r="H54" s="205">
        <f>'[2]19'!I56</f>
        <v>0</v>
      </c>
      <c r="I54" s="205">
        <f>'[2]19'!J56</f>
        <v>0</v>
      </c>
      <c r="J54" s="205">
        <f>'[2]19'!K56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'[2]19'!B57</f>
        <v>84</v>
      </c>
      <c r="C55" s="205">
        <f>'[2]19'!C57</f>
        <v>0</v>
      </c>
      <c r="D55" s="205">
        <f>'[2]19'!D57</f>
        <v>0</v>
      </c>
      <c r="E55" s="205">
        <f>'[2]19'!E57</f>
        <v>0</v>
      </c>
      <c r="F55" s="15">
        <f t="shared" si="6"/>
        <v>84</v>
      </c>
      <c r="G55" s="204">
        <f>'[2]19'!H57</f>
        <v>37</v>
      </c>
      <c r="H55" s="205">
        <f>'[2]19'!I57</f>
        <v>0</v>
      </c>
      <c r="I55" s="205">
        <f>'[2]19'!J57</f>
        <v>0</v>
      </c>
      <c r="J55" s="205">
        <f>'[2]19'!K57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'[2]19'!B58</f>
        <v>84</v>
      </c>
      <c r="C56" s="205">
        <f>'[2]19'!C58</f>
        <v>0</v>
      </c>
      <c r="D56" s="205">
        <f>'[2]19'!D58</f>
        <v>0</v>
      </c>
      <c r="E56" s="205">
        <f>'[2]19'!E58</f>
        <v>0</v>
      </c>
      <c r="F56" s="15">
        <f t="shared" si="6"/>
        <v>84</v>
      </c>
      <c r="G56" s="204">
        <f>'[2]19'!H58</f>
        <v>37</v>
      </c>
      <c r="H56" s="205">
        <f>'[2]19'!I58</f>
        <v>0</v>
      </c>
      <c r="I56" s="205">
        <f>'[2]19'!J58</f>
        <v>0</v>
      </c>
      <c r="J56" s="205">
        <f>'[2]19'!K58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'[2]19'!B59</f>
        <v>84</v>
      </c>
      <c r="C57" s="205">
        <f>'[2]19'!C59</f>
        <v>0</v>
      </c>
      <c r="D57" s="205">
        <f>'[2]19'!D59</f>
        <v>0</v>
      </c>
      <c r="E57" s="205">
        <f>'[2]19'!E59</f>
        <v>0</v>
      </c>
      <c r="F57" s="15">
        <f t="shared" si="6"/>
        <v>84</v>
      </c>
      <c r="G57" s="204">
        <f>'[2]19'!H59</f>
        <v>37</v>
      </c>
      <c r="H57" s="205">
        <f>'[2]19'!I59</f>
        <v>0</v>
      </c>
      <c r="I57" s="205">
        <f>'[2]19'!J59</f>
        <v>0</v>
      </c>
      <c r="J57" s="205">
        <f>'[2]19'!K59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'[2]19'!B60</f>
        <v>84</v>
      </c>
      <c r="C58" s="205">
        <f>'[2]19'!C60</f>
        <v>0</v>
      </c>
      <c r="D58" s="205">
        <f>'[2]19'!D60</f>
        <v>0</v>
      </c>
      <c r="E58" s="205">
        <f>'[2]19'!E60</f>
        <v>0</v>
      </c>
      <c r="F58" s="15">
        <f t="shared" si="6"/>
        <v>84</v>
      </c>
      <c r="G58" s="204">
        <f>'[2]19'!H60</f>
        <v>37</v>
      </c>
      <c r="H58" s="205">
        <f>'[2]19'!I60</f>
        <v>0</v>
      </c>
      <c r="I58" s="205">
        <f>'[2]19'!J60</f>
        <v>0</v>
      </c>
      <c r="J58" s="205">
        <f>'[2]19'!K60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'[2]19'!B61</f>
        <v>84</v>
      </c>
      <c r="C59" s="205">
        <f>'[2]19'!C61</f>
        <v>0</v>
      </c>
      <c r="D59" s="205">
        <f>'[2]19'!D61</f>
        <v>0</v>
      </c>
      <c r="E59" s="205">
        <f>'[2]19'!E61</f>
        <v>0</v>
      </c>
      <c r="F59" s="15">
        <f t="shared" si="6"/>
        <v>84</v>
      </c>
      <c r="G59" s="204">
        <f>'[2]19'!H61</f>
        <v>37</v>
      </c>
      <c r="H59" s="205">
        <f>'[2]19'!I61</f>
        <v>0</v>
      </c>
      <c r="I59" s="205">
        <f>'[2]19'!J61</f>
        <v>0</v>
      </c>
      <c r="J59" s="205">
        <f>'[2]19'!K61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'[2]19'!B62</f>
        <v>84</v>
      </c>
      <c r="C60" s="205">
        <f>'[2]19'!C62</f>
        <v>0</v>
      </c>
      <c r="D60" s="205">
        <f>'[2]19'!D62</f>
        <v>0</v>
      </c>
      <c r="E60" s="205">
        <f>'[2]19'!E62</f>
        <v>0</v>
      </c>
      <c r="F60" s="15">
        <f t="shared" si="6"/>
        <v>84</v>
      </c>
      <c r="G60" s="204">
        <f>'[2]19'!H62</f>
        <v>37</v>
      </c>
      <c r="H60" s="205">
        <f>'[2]19'!I62</f>
        <v>0</v>
      </c>
      <c r="I60" s="205">
        <f>'[2]19'!J62</f>
        <v>0</v>
      </c>
      <c r="J60" s="205">
        <f>'[2]19'!K62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'[2]19'!B63</f>
        <v>84</v>
      </c>
      <c r="C61" s="205">
        <f>'[2]19'!C63</f>
        <v>0</v>
      </c>
      <c r="D61" s="205">
        <f>'[2]19'!D63</f>
        <v>0</v>
      </c>
      <c r="E61" s="205">
        <f>'[2]19'!E63</f>
        <v>0</v>
      </c>
      <c r="F61" s="15">
        <f t="shared" si="6"/>
        <v>84</v>
      </c>
      <c r="G61" s="204">
        <f>'[2]19'!H63</f>
        <v>37</v>
      </c>
      <c r="H61" s="205">
        <f>'[2]19'!I63</f>
        <v>0</v>
      </c>
      <c r="I61" s="205">
        <f>'[2]19'!J63</f>
        <v>0</v>
      </c>
      <c r="J61" s="205">
        <f>'[2]19'!K63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'[2]19'!B64</f>
        <v>84</v>
      </c>
      <c r="C62" s="205">
        <f>'[2]19'!C64</f>
        <v>0</v>
      </c>
      <c r="D62" s="205">
        <f>'[2]19'!D64</f>
        <v>0</v>
      </c>
      <c r="E62" s="205">
        <f>'[2]19'!E64</f>
        <v>0</v>
      </c>
      <c r="F62" s="15">
        <f t="shared" si="6"/>
        <v>84</v>
      </c>
      <c r="G62" s="204">
        <f>'[2]19'!H64</f>
        <v>37</v>
      </c>
      <c r="H62" s="205">
        <f>'[2]19'!I64</f>
        <v>0</v>
      </c>
      <c r="I62" s="205">
        <f>'[2]19'!J64</f>
        <v>0</v>
      </c>
      <c r="J62" s="205">
        <f>'[2]19'!K64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'[2]19'!B65</f>
        <v>84</v>
      </c>
      <c r="C63" s="205">
        <f>'[2]19'!C65</f>
        <v>0</v>
      </c>
      <c r="D63" s="205">
        <f>'[2]19'!D65</f>
        <v>0</v>
      </c>
      <c r="E63" s="205">
        <f>'[2]19'!E65</f>
        <v>0</v>
      </c>
      <c r="F63" s="15">
        <f t="shared" si="6"/>
        <v>84</v>
      </c>
      <c r="G63" s="204">
        <f>'[2]19'!H65</f>
        <v>37</v>
      </c>
      <c r="H63" s="205">
        <f>'[2]19'!I65</f>
        <v>0</v>
      </c>
      <c r="I63" s="205">
        <f>'[2]19'!J65</f>
        <v>0</v>
      </c>
      <c r="J63" s="205">
        <f>'[2]19'!K65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'[2]19'!B66</f>
        <v>84</v>
      </c>
      <c r="C64" s="205">
        <f>'[2]19'!C66</f>
        <v>0</v>
      </c>
      <c r="D64" s="205">
        <f>'[2]19'!D66</f>
        <v>0</v>
      </c>
      <c r="E64" s="205">
        <f>'[2]19'!E66</f>
        <v>0</v>
      </c>
      <c r="F64" s="15">
        <f t="shared" si="6"/>
        <v>84</v>
      </c>
      <c r="G64" s="204">
        <f>'[2]19'!H66</f>
        <v>37</v>
      </c>
      <c r="H64" s="205">
        <f>'[2]19'!I66</f>
        <v>0</v>
      </c>
      <c r="I64" s="205">
        <f>'[2]19'!J66</f>
        <v>0</v>
      </c>
      <c r="J64" s="205">
        <f>'[2]19'!K66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'[2]19'!B67</f>
        <v>84</v>
      </c>
      <c r="C65" s="205">
        <f>'[2]19'!C67</f>
        <v>0</v>
      </c>
      <c r="D65" s="205">
        <f>'[2]19'!D67</f>
        <v>0</v>
      </c>
      <c r="E65" s="205">
        <f>'[2]19'!E67</f>
        <v>0</v>
      </c>
      <c r="F65" s="15">
        <f t="shared" si="6"/>
        <v>84</v>
      </c>
      <c r="G65" s="204">
        <f>'[2]19'!H67</f>
        <v>37</v>
      </c>
      <c r="H65" s="205">
        <f>'[2]19'!I67</f>
        <v>0</v>
      </c>
      <c r="I65" s="205">
        <f>'[2]19'!J67</f>
        <v>0</v>
      </c>
      <c r="J65" s="205">
        <f>'[2]19'!K67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'[2]19'!B68</f>
        <v>84</v>
      </c>
      <c r="C66" s="205">
        <f>'[2]19'!C68</f>
        <v>0</v>
      </c>
      <c r="D66" s="205">
        <f>'[2]19'!D68</f>
        <v>0</v>
      </c>
      <c r="E66" s="205">
        <f>'[2]19'!E68</f>
        <v>0</v>
      </c>
      <c r="F66" s="15">
        <f t="shared" si="6"/>
        <v>84</v>
      </c>
      <c r="G66" s="204">
        <f>'[2]19'!H68</f>
        <v>37</v>
      </c>
      <c r="H66" s="205">
        <f>'[2]19'!I68</f>
        <v>0</v>
      </c>
      <c r="I66" s="205">
        <f>'[2]19'!J68</f>
        <v>0</v>
      </c>
      <c r="J66" s="205">
        <f>'[2]19'!K68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'[2]19'!B69</f>
        <v>84</v>
      </c>
      <c r="C67" s="205">
        <f>'[2]19'!C69</f>
        <v>0</v>
      </c>
      <c r="D67" s="205">
        <f>'[2]19'!D69</f>
        <v>0</v>
      </c>
      <c r="E67" s="205">
        <f>'[2]19'!E69</f>
        <v>0</v>
      </c>
      <c r="F67" s="15">
        <f t="shared" si="6"/>
        <v>84</v>
      </c>
      <c r="G67" s="204">
        <f>'[2]19'!H69</f>
        <v>37</v>
      </c>
      <c r="H67" s="205">
        <f>'[2]19'!I69</f>
        <v>0</v>
      </c>
      <c r="I67" s="205">
        <f>'[2]19'!J69</f>
        <v>0</v>
      </c>
      <c r="J67" s="205">
        <f>'[2]19'!K69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'[2]19'!B70</f>
        <v>84</v>
      </c>
      <c r="C68" s="205">
        <f>'[2]19'!C70</f>
        <v>0</v>
      </c>
      <c r="D68" s="205">
        <f>'[2]19'!D70</f>
        <v>0</v>
      </c>
      <c r="E68" s="205">
        <f>'[2]19'!E70</f>
        <v>0</v>
      </c>
      <c r="F68" s="15">
        <f t="shared" si="6"/>
        <v>84</v>
      </c>
      <c r="G68" s="204">
        <f>'[2]19'!H70</f>
        <v>37</v>
      </c>
      <c r="H68" s="205">
        <f>'[2]19'!I70</f>
        <v>0</v>
      </c>
      <c r="I68" s="205">
        <f>'[2]19'!J70</f>
        <v>0</v>
      </c>
      <c r="J68" s="205">
        <f>'[2]19'!K70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'[2]19'!B71</f>
        <v>84</v>
      </c>
      <c r="C69" s="205">
        <f>'[2]19'!C71</f>
        <v>0</v>
      </c>
      <c r="D69" s="205">
        <f>'[2]19'!D71</f>
        <v>0</v>
      </c>
      <c r="E69" s="205">
        <f>'[2]19'!E71</f>
        <v>0</v>
      </c>
      <c r="F69" s="15">
        <f t="shared" ref="F69:F98" si="16">SUM(B69:E69)</f>
        <v>84</v>
      </c>
      <c r="G69" s="204">
        <f>'[2]19'!H71</f>
        <v>37</v>
      </c>
      <c r="H69" s="205">
        <f>'[2]19'!I71</f>
        <v>0</v>
      </c>
      <c r="I69" s="205">
        <f>'[2]19'!J71</f>
        <v>0</v>
      </c>
      <c r="J69" s="205">
        <f>'[2]19'!K71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'[2]19'!B72</f>
        <v>84</v>
      </c>
      <c r="C70" s="205">
        <f>'[2]19'!C72</f>
        <v>0</v>
      </c>
      <c r="D70" s="205">
        <f>'[2]19'!D72</f>
        <v>0</v>
      </c>
      <c r="E70" s="205">
        <f>'[2]19'!E72</f>
        <v>0</v>
      </c>
      <c r="F70" s="15">
        <f t="shared" si="16"/>
        <v>84</v>
      </c>
      <c r="G70" s="204">
        <f>'[2]19'!H72</f>
        <v>37</v>
      </c>
      <c r="H70" s="205">
        <f>'[2]19'!I72</f>
        <v>0</v>
      </c>
      <c r="I70" s="205">
        <f>'[2]19'!J72</f>
        <v>0</v>
      </c>
      <c r="J70" s="205">
        <f>'[2]19'!K72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'[2]19'!B73</f>
        <v>84</v>
      </c>
      <c r="C71" s="205">
        <f>'[2]19'!C73</f>
        <v>0</v>
      </c>
      <c r="D71" s="205">
        <f>'[2]19'!D73</f>
        <v>0</v>
      </c>
      <c r="E71" s="205">
        <f>'[2]19'!E73</f>
        <v>0</v>
      </c>
      <c r="F71" s="15">
        <f t="shared" si="16"/>
        <v>84</v>
      </c>
      <c r="G71" s="204">
        <f>'[2]19'!H73</f>
        <v>37</v>
      </c>
      <c r="H71" s="205">
        <f>'[2]19'!I73</f>
        <v>0</v>
      </c>
      <c r="I71" s="205">
        <f>'[2]19'!J73</f>
        <v>0</v>
      </c>
      <c r="J71" s="205">
        <f>'[2]19'!K73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'[2]19'!B74</f>
        <v>84</v>
      </c>
      <c r="C72" s="205">
        <f>'[2]19'!C74</f>
        <v>0</v>
      </c>
      <c r="D72" s="205">
        <f>'[2]19'!D74</f>
        <v>0</v>
      </c>
      <c r="E72" s="205">
        <f>'[2]19'!E74</f>
        <v>0</v>
      </c>
      <c r="F72" s="15">
        <f t="shared" si="16"/>
        <v>84</v>
      </c>
      <c r="G72" s="204">
        <f>'[2]19'!H74</f>
        <v>37</v>
      </c>
      <c r="H72" s="205">
        <f>'[2]19'!I74</f>
        <v>0</v>
      </c>
      <c r="I72" s="205">
        <f>'[2]19'!J74</f>
        <v>0</v>
      </c>
      <c r="J72" s="205">
        <f>'[2]19'!K74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'[2]19'!B75</f>
        <v>84</v>
      </c>
      <c r="C73" s="205">
        <f>'[2]19'!C75</f>
        <v>0</v>
      </c>
      <c r="D73" s="205">
        <f>'[2]19'!D75</f>
        <v>0</v>
      </c>
      <c r="E73" s="205">
        <f>'[2]19'!E75</f>
        <v>0</v>
      </c>
      <c r="F73" s="15">
        <f t="shared" si="16"/>
        <v>84</v>
      </c>
      <c r="G73" s="204">
        <f>'[2]19'!H75</f>
        <v>37</v>
      </c>
      <c r="H73" s="205">
        <f>'[2]19'!I75</f>
        <v>0</v>
      </c>
      <c r="I73" s="205">
        <f>'[2]19'!J75</f>
        <v>0</v>
      </c>
      <c r="J73" s="205">
        <f>'[2]19'!K75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'[2]19'!B76</f>
        <v>84</v>
      </c>
      <c r="C74" s="205">
        <f>'[2]19'!C76</f>
        <v>0</v>
      </c>
      <c r="D74" s="205">
        <f>'[2]19'!D76</f>
        <v>0</v>
      </c>
      <c r="E74" s="205">
        <f>'[2]19'!E76</f>
        <v>0</v>
      </c>
      <c r="F74" s="15">
        <f t="shared" si="16"/>
        <v>84</v>
      </c>
      <c r="G74" s="204">
        <f>'[2]19'!H76</f>
        <v>38</v>
      </c>
      <c r="H74" s="205">
        <f>'[2]19'!I76</f>
        <v>0</v>
      </c>
      <c r="I74" s="205">
        <f>'[2]19'!J76</f>
        <v>0</v>
      </c>
      <c r="J74" s="205">
        <f>'[2]19'!K76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'[2]19'!B77</f>
        <v>84</v>
      </c>
      <c r="C75" s="205">
        <f>'[2]19'!C77</f>
        <v>0</v>
      </c>
      <c r="D75" s="205">
        <f>'[2]19'!D77</f>
        <v>0</v>
      </c>
      <c r="E75" s="205">
        <f>'[2]19'!E77</f>
        <v>0</v>
      </c>
      <c r="F75" s="15">
        <f t="shared" si="16"/>
        <v>84</v>
      </c>
      <c r="G75" s="204">
        <f>'[2]19'!H77</f>
        <v>38</v>
      </c>
      <c r="H75" s="205">
        <f>'[2]19'!I77</f>
        <v>0</v>
      </c>
      <c r="I75" s="205">
        <f>'[2]19'!J77</f>
        <v>0</v>
      </c>
      <c r="J75" s="205">
        <f>'[2]19'!K77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'[2]19'!B78</f>
        <v>84</v>
      </c>
      <c r="C76" s="205">
        <f>'[2]19'!C78</f>
        <v>0</v>
      </c>
      <c r="D76" s="205">
        <f>'[2]19'!D78</f>
        <v>0</v>
      </c>
      <c r="E76" s="205">
        <f>'[2]19'!E78</f>
        <v>0</v>
      </c>
      <c r="F76" s="15">
        <f t="shared" si="16"/>
        <v>84</v>
      </c>
      <c r="G76" s="204">
        <f>'[2]19'!H78</f>
        <v>38</v>
      </c>
      <c r="H76" s="205">
        <f>'[2]19'!I78</f>
        <v>0</v>
      </c>
      <c r="I76" s="205">
        <f>'[2]19'!J78</f>
        <v>0</v>
      </c>
      <c r="J76" s="205">
        <f>'[2]19'!K78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'[2]19'!B79</f>
        <v>84</v>
      </c>
      <c r="C77" s="205">
        <f>'[2]19'!C79</f>
        <v>0</v>
      </c>
      <c r="D77" s="205">
        <f>'[2]19'!D79</f>
        <v>0</v>
      </c>
      <c r="E77" s="205">
        <f>'[2]19'!E79</f>
        <v>0</v>
      </c>
      <c r="F77" s="15">
        <f t="shared" si="16"/>
        <v>84</v>
      </c>
      <c r="G77" s="204">
        <f>'[2]19'!H79</f>
        <v>38</v>
      </c>
      <c r="H77" s="205">
        <f>'[2]19'!I79</f>
        <v>0</v>
      </c>
      <c r="I77" s="205">
        <f>'[2]19'!J79</f>
        <v>0</v>
      </c>
      <c r="J77" s="205">
        <f>'[2]19'!K79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'[2]19'!B80</f>
        <v>84</v>
      </c>
      <c r="C78" s="205">
        <f>'[2]19'!C80</f>
        <v>0</v>
      </c>
      <c r="D78" s="205">
        <f>'[2]19'!D80</f>
        <v>0</v>
      </c>
      <c r="E78" s="205">
        <f>'[2]19'!E80</f>
        <v>0</v>
      </c>
      <c r="F78" s="15">
        <f t="shared" si="16"/>
        <v>84</v>
      </c>
      <c r="G78" s="204">
        <f>'[2]19'!H80</f>
        <v>38</v>
      </c>
      <c r="H78" s="205">
        <f>'[2]19'!I80</f>
        <v>0</v>
      </c>
      <c r="I78" s="205">
        <f>'[2]19'!J80</f>
        <v>0</v>
      </c>
      <c r="J78" s="205">
        <f>'[2]19'!K80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'[2]19'!B81</f>
        <v>84</v>
      </c>
      <c r="C79" s="205">
        <f>'[2]19'!C81</f>
        <v>0</v>
      </c>
      <c r="D79" s="205">
        <f>'[2]19'!D81</f>
        <v>0</v>
      </c>
      <c r="E79" s="205">
        <f>'[2]19'!E81</f>
        <v>0</v>
      </c>
      <c r="F79" s="15">
        <f t="shared" si="16"/>
        <v>84</v>
      </c>
      <c r="G79" s="204">
        <f>'[2]19'!H81</f>
        <v>38</v>
      </c>
      <c r="H79" s="205">
        <f>'[2]19'!I81</f>
        <v>0</v>
      </c>
      <c r="I79" s="205">
        <f>'[2]19'!J81</f>
        <v>0</v>
      </c>
      <c r="J79" s="205">
        <f>'[2]19'!K81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'[2]19'!B82</f>
        <v>84</v>
      </c>
      <c r="C80" s="205">
        <f>'[2]19'!C82</f>
        <v>0</v>
      </c>
      <c r="D80" s="205">
        <f>'[2]19'!D82</f>
        <v>0</v>
      </c>
      <c r="E80" s="205">
        <f>'[2]19'!E82</f>
        <v>0</v>
      </c>
      <c r="F80" s="15">
        <f t="shared" si="16"/>
        <v>84</v>
      </c>
      <c r="G80" s="204">
        <f>'[2]19'!H82</f>
        <v>38</v>
      </c>
      <c r="H80" s="205">
        <f>'[2]19'!I82</f>
        <v>0</v>
      </c>
      <c r="I80" s="205">
        <f>'[2]19'!J82</f>
        <v>0</v>
      </c>
      <c r="J80" s="205">
        <f>'[2]19'!K82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'[2]19'!B83</f>
        <v>84</v>
      </c>
      <c r="C81" s="205">
        <f>'[2]19'!C83</f>
        <v>0</v>
      </c>
      <c r="D81" s="205">
        <f>'[2]19'!D83</f>
        <v>0</v>
      </c>
      <c r="E81" s="205">
        <f>'[2]19'!E83</f>
        <v>0</v>
      </c>
      <c r="F81" s="15">
        <f t="shared" si="16"/>
        <v>84</v>
      </c>
      <c r="G81" s="204">
        <f>'[2]19'!H83</f>
        <v>38</v>
      </c>
      <c r="H81" s="205">
        <f>'[2]19'!I83</f>
        <v>0</v>
      </c>
      <c r="I81" s="205">
        <f>'[2]19'!J83</f>
        <v>0</v>
      </c>
      <c r="J81" s="205">
        <f>'[2]19'!K83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'[2]19'!B84</f>
        <v>84</v>
      </c>
      <c r="C82" s="205">
        <f>'[2]19'!C84</f>
        <v>0</v>
      </c>
      <c r="D82" s="205">
        <f>'[2]19'!D84</f>
        <v>0</v>
      </c>
      <c r="E82" s="205">
        <f>'[2]19'!E84</f>
        <v>0</v>
      </c>
      <c r="F82" s="15">
        <f t="shared" si="16"/>
        <v>84</v>
      </c>
      <c r="G82" s="204">
        <f>'[2]19'!H84</f>
        <v>38</v>
      </c>
      <c r="H82" s="205">
        <f>'[2]19'!I84</f>
        <v>0</v>
      </c>
      <c r="I82" s="205">
        <f>'[2]19'!J84</f>
        <v>0</v>
      </c>
      <c r="J82" s="205">
        <f>'[2]19'!K84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'[2]19'!B85</f>
        <v>84</v>
      </c>
      <c r="C83" s="205">
        <f>'[2]19'!C85</f>
        <v>0</v>
      </c>
      <c r="D83" s="205">
        <f>'[2]19'!D85</f>
        <v>0</v>
      </c>
      <c r="E83" s="205">
        <f>'[2]19'!E85</f>
        <v>0</v>
      </c>
      <c r="F83" s="15">
        <f t="shared" si="16"/>
        <v>84</v>
      </c>
      <c r="G83" s="204">
        <f>'[2]19'!H85</f>
        <v>38</v>
      </c>
      <c r="H83" s="205">
        <f>'[2]19'!I85</f>
        <v>0</v>
      </c>
      <c r="I83" s="205">
        <f>'[2]19'!J85</f>
        <v>0</v>
      </c>
      <c r="J83" s="205">
        <f>'[2]19'!K85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'[2]19'!B86</f>
        <v>84</v>
      </c>
      <c r="C84" s="205">
        <f>'[2]19'!C86</f>
        <v>0</v>
      </c>
      <c r="D84" s="205">
        <f>'[2]19'!D86</f>
        <v>0</v>
      </c>
      <c r="E84" s="205">
        <f>'[2]19'!E86</f>
        <v>0</v>
      </c>
      <c r="F84" s="15">
        <f t="shared" si="16"/>
        <v>84</v>
      </c>
      <c r="G84" s="204">
        <f>'[2]19'!H86</f>
        <v>38</v>
      </c>
      <c r="H84" s="205">
        <f>'[2]19'!I86</f>
        <v>0</v>
      </c>
      <c r="I84" s="205">
        <f>'[2]19'!J86</f>
        <v>0</v>
      </c>
      <c r="J84" s="205">
        <f>'[2]19'!K86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'[2]19'!B87</f>
        <v>84</v>
      </c>
      <c r="C85" s="205">
        <f>'[2]19'!C87</f>
        <v>0</v>
      </c>
      <c r="D85" s="205">
        <f>'[2]19'!D87</f>
        <v>0</v>
      </c>
      <c r="E85" s="205">
        <f>'[2]19'!E87</f>
        <v>0</v>
      </c>
      <c r="F85" s="15">
        <f t="shared" si="16"/>
        <v>84</v>
      </c>
      <c r="G85" s="204">
        <f>'[2]19'!H87</f>
        <v>38</v>
      </c>
      <c r="H85" s="205">
        <f>'[2]19'!I87</f>
        <v>0</v>
      </c>
      <c r="I85" s="205">
        <f>'[2]19'!J87</f>
        <v>0</v>
      </c>
      <c r="J85" s="205">
        <f>'[2]19'!K87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'[2]19'!B88</f>
        <v>84</v>
      </c>
      <c r="C86" s="205">
        <f>'[2]19'!C88</f>
        <v>0</v>
      </c>
      <c r="D86" s="205">
        <f>'[2]19'!D88</f>
        <v>0</v>
      </c>
      <c r="E86" s="205">
        <f>'[2]19'!E88</f>
        <v>0</v>
      </c>
      <c r="F86" s="15">
        <f t="shared" si="16"/>
        <v>84</v>
      </c>
      <c r="G86" s="204">
        <f>'[2]19'!H88</f>
        <v>38</v>
      </c>
      <c r="H86" s="205">
        <f>'[2]19'!I88</f>
        <v>0</v>
      </c>
      <c r="I86" s="205">
        <f>'[2]19'!J88</f>
        <v>0</v>
      </c>
      <c r="J86" s="205">
        <f>'[2]19'!K88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'[2]19'!B89</f>
        <v>84</v>
      </c>
      <c r="C87" s="205">
        <f>'[2]19'!C89</f>
        <v>0</v>
      </c>
      <c r="D87" s="205">
        <f>'[2]19'!D89</f>
        <v>0</v>
      </c>
      <c r="E87" s="205">
        <f>'[2]19'!E89</f>
        <v>0</v>
      </c>
      <c r="F87" s="15">
        <f t="shared" si="16"/>
        <v>84</v>
      </c>
      <c r="G87" s="204">
        <f>'[2]19'!H89</f>
        <v>38</v>
      </c>
      <c r="H87" s="205">
        <f>'[2]19'!I89</f>
        <v>0</v>
      </c>
      <c r="I87" s="205">
        <f>'[2]19'!J89</f>
        <v>0</v>
      </c>
      <c r="J87" s="205">
        <f>'[2]19'!K89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'[2]19'!B90</f>
        <v>84</v>
      </c>
      <c r="C88" s="205">
        <f>'[2]19'!C90</f>
        <v>0</v>
      </c>
      <c r="D88" s="205">
        <f>'[2]19'!D90</f>
        <v>0</v>
      </c>
      <c r="E88" s="205">
        <f>'[2]19'!E90</f>
        <v>0</v>
      </c>
      <c r="F88" s="15">
        <f t="shared" si="16"/>
        <v>84</v>
      </c>
      <c r="G88" s="204">
        <f>'[2]19'!H90</f>
        <v>38</v>
      </c>
      <c r="H88" s="205">
        <f>'[2]19'!I90</f>
        <v>0</v>
      </c>
      <c r="I88" s="205">
        <f>'[2]19'!J90</f>
        <v>0</v>
      </c>
      <c r="J88" s="205">
        <f>'[2]19'!K90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'[2]19'!B91</f>
        <v>84</v>
      </c>
      <c r="C89" s="205">
        <f>'[2]19'!C91</f>
        <v>0</v>
      </c>
      <c r="D89" s="205">
        <f>'[2]19'!D91</f>
        <v>0</v>
      </c>
      <c r="E89" s="205">
        <f>'[2]19'!E91</f>
        <v>0</v>
      </c>
      <c r="F89" s="15">
        <f t="shared" si="16"/>
        <v>84</v>
      </c>
      <c r="G89" s="204">
        <f>'[2]19'!H91</f>
        <v>38</v>
      </c>
      <c r="H89" s="205">
        <f>'[2]19'!I91</f>
        <v>0</v>
      </c>
      <c r="I89" s="205">
        <f>'[2]19'!J91</f>
        <v>0</v>
      </c>
      <c r="J89" s="205">
        <f>'[2]19'!K91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'[2]19'!B92</f>
        <v>84</v>
      </c>
      <c r="C90" s="205">
        <f>'[2]19'!C92</f>
        <v>0</v>
      </c>
      <c r="D90" s="205">
        <f>'[2]19'!D92</f>
        <v>0</v>
      </c>
      <c r="E90" s="205">
        <f>'[2]19'!E92</f>
        <v>0</v>
      </c>
      <c r="F90" s="15">
        <f t="shared" si="16"/>
        <v>84</v>
      </c>
      <c r="G90" s="204">
        <f>'[2]19'!H92</f>
        <v>37</v>
      </c>
      <c r="H90" s="205">
        <f>'[2]19'!I92</f>
        <v>0</v>
      </c>
      <c r="I90" s="205">
        <f>'[2]19'!J92</f>
        <v>0</v>
      </c>
      <c r="J90" s="205">
        <f>'[2]19'!K92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'[2]19'!B93</f>
        <v>84</v>
      </c>
      <c r="C91" s="205">
        <f>'[2]19'!C93</f>
        <v>0</v>
      </c>
      <c r="D91" s="205">
        <f>'[2]19'!D93</f>
        <v>0</v>
      </c>
      <c r="E91" s="205">
        <f>'[2]19'!E93</f>
        <v>0</v>
      </c>
      <c r="F91" s="15">
        <f t="shared" si="16"/>
        <v>84</v>
      </c>
      <c r="G91" s="204">
        <f>'[2]19'!H93</f>
        <v>37</v>
      </c>
      <c r="H91" s="205">
        <f>'[2]19'!I93</f>
        <v>0</v>
      </c>
      <c r="I91" s="205">
        <f>'[2]19'!J93</f>
        <v>0</v>
      </c>
      <c r="J91" s="205">
        <f>'[2]19'!K93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'[2]19'!B94</f>
        <v>84</v>
      </c>
      <c r="C92" s="205">
        <f>'[2]19'!C94</f>
        <v>0</v>
      </c>
      <c r="D92" s="205">
        <f>'[2]19'!D94</f>
        <v>0</v>
      </c>
      <c r="E92" s="205">
        <f>'[2]19'!E94</f>
        <v>0</v>
      </c>
      <c r="F92" s="15">
        <f t="shared" si="16"/>
        <v>84</v>
      </c>
      <c r="G92" s="204">
        <f>'[2]19'!H94</f>
        <v>37</v>
      </c>
      <c r="H92" s="205">
        <f>'[2]19'!I94</f>
        <v>0</v>
      </c>
      <c r="I92" s="205">
        <f>'[2]19'!J94</f>
        <v>0</v>
      </c>
      <c r="J92" s="205">
        <f>'[2]19'!K94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'[2]19'!B95</f>
        <v>84</v>
      </c>
      <c r="C93" s="205">
        <f>'[2]19'!C95</f>
        <v>0</v>
      </c>
      <c r="D93" s="205">
        <f>'[2]19'!D95</f>
        <v>0</v>
      </c>
      <c r="E93" s="205">
        <f>'[2]19'!E95</f>
        <v>0</v>
      </c>
      <c r="F93" s="15">
        <f t="shared" si="16"/>
        <v>84</v>
      </c>
      <c r="G93" s="204">
        <f>'[2]19'!H95</f>
        <v>37</v>
      </c>
      <c r="H93" s="205">
        <f>'[2]19'!I95</f>
        <v>0</v>
      </c>
      <c r="I93" s="205">
        <f>'[2]19'!J95</f>
        <v>0</v>
      </c>
      <c r="J93" s="205">
        <f>'[2]19'!K95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'[2]19'!B96</f>
        <v>84</v>
      </c>
      <c r="C94" s="205">
        <f>'[2]19'!C96</f>
        <v>0</v>
      </c>
      <c r="D94" s="205">
        <f>'[2]19'!D96</f>
        <v>0</v>
      </c>
      <c r="E94" s="205">
        <f>'[2]19'!E96</f>
        <v>0</v>
      </c>
      <c r="F94" s="15">
        <f t="shared" si="16"/>
        <v>84</v>
      </c>
      <c r="G94" s="204">
        <f>'[2]19'!H96</f>
        <v>37</v>
      </c>
      <c r="H94" s="205">
        <f>'[2]19'!I96</f>
        <v>0</v>
      </c>
      <c r="I94" s="205">
        <f>'[2]19'!J96</f>
        <v>0</v>
      </c>
      <c r="J94" s="205">
        <f>'[2]19'!K96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'[2]19'!B97</f>
        <v>84</v>
      </c>
      <c r="C95" s="205">
        <f>'[2]19'!C97</f>
        <v>0</v>
      </c>
      <c r="D95" s="205">
        <f>'[2]19'!D97</f>
        <v>0</v>
      </c>
      <c r="E95" s="205">
        <f>'[2]19'!E97</f>
        <v>0</v>
      </c>
      <c r="F95" s="15">
        <f t="shared" si="16"/>
        <v>84</v>
      </c>
      <c r="G95" s="204">
        <f>'[2]19'!H97</f>
        <v>37</v>
      </c>
      <c r="H95" s="205">
        <f>'[2]19'!I97</f>
        <v>0</v>
      </c>
      <c r="I95" s="205">
        <f>'[2]19'!J97</f>
        <v>0</v>
      </c>
      <c r="J95" s="205">
        <f>'[2]19'!K97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'[2]19'!B98</f>
        <v>84</v>
      </c>
      <c r="C96" s="205">
        <f>'[2]19'!C98</f>
        <v>0</v>
      </c>
      <c r="D96" s="205">
        <f>'[2]19'!D98</f>
        <v>0</v>
      </c>
      <c r="E96" s="205">
        <f>'[2]19'!E98</f>
        <v>0</v>
      </c>
      <c r="F96" s="15">
        <f t="shared" si="16"/>
        <v>84</v>
      </c>
      <c r="G96" s="204">
        <f>'[2]19'!H98</f>
        <v>37</v>
      </c>
      <c r="H96" s="205">
        <f>'[2]19'!I98</f>
        <v>0</v>
      </c>
      <c r="I96" s="205">
        <f>'[2]19'!J98</f>
        <v>0</v>
      </c>
      <c r="J96" s="205">
        <f>'[2]19'!K98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'[2]19'!B99</f>
        <v>84</v>
      </c>
      <c r="C97" s="205">
        <f>'[2]19'!C99</f>
        <v>0</v>
      </c>
      <c r="D97" s="205">
        <f>'[2]19'!D99</f>
        <v>0</v>
      </c>
      <c r="E97" s="205">
        <f>'[2]19'!E99</f>
        <v>0</v>
      </c>
      <c r="F97" s="15">
        <f t="shared" si="16"/>
        <v>84</v>
      </c>
      <c r="G97" s="204">
        <f>'[2]19'!H99</f>
        <v>37</v>
      </c>
      <c r="H97" s="205">
        <f>'[2]19'!I99</f>
        <v>0</v>
      </c>
      <c r="I97" s="205">
        <f>'[2]19'!J99</f>
        <v>0</v>
      </c>
      <c r="J97" s="205">
        <f>'[2]19'!K99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'[2]19'!B100</f>
        <v>84</v>
      </c>
      <c r="C98" s="205">
        <f>'[2]19'!C100</f>
        <v>0</v>
      </c>
      <c r="D98" s="205">
        <f>'[2]19'!D100</f>
        <v>0</v>
      </c>
      <c r="E98" s="205">
        <f>'[2]19'!E100</f>
        <v>0</v>
      </c>
      <c r="F98" s="15">
        <f t="shared" si="16"/>
        <v>84</v>
      </c>
      <c r="G98" s="204">
        <f>'[2]19'!H100</f>
        <v>37</v>
      </c>
      <c r="H98" s="205">
        <f>'[2]19'!I100</f>
        <v>0</v>
      </c>
      <c r="I98" s="205">
        <f>'[2]19'!J100</f>
        <v>0</v>
      </c>
      <c r="J98" s="205">
        <f>'[2]19'!K100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0.89200000000000002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0.89200000000000002</v>
      </c>
      <c r="L99" s="171">
        <f t="shared" si="17"/>
        <v>2.4E-2</v>
      </c>
      <c r="M99" s="171">
        <f t="shared" si="17"/>
        <v>0.87969999999999982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0.87969999999999982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'[3]19'!B5</f>
        <v>320</v>
      </c>
      <c r="C3" s="16">
        <f>'[3]19'!C5</f>
        <v>0</v>
      </c>
      <c r="D3" s="16">
        <f>'[3]19'!D5</f>
        <v>0</v>
      </c>
      <c r="E3" s="16">
        <f>'[3]19'!E5</f>
        <v>0</v>
      </c>
      <c r="F3" s="16">
        <f>'[3]19'!F5</f>
        <v>1040</v>
      </c>
      <c r="G3" s="16">
        <f>'[3]19'!G5</f>
        <v>0</v>
      </c>
      <c r="H3" s="17">
        <f>SUM(B3:G3)</f>
        <v>1360</v>
      </c>
      <c r="I3" s="15">
        <f>'[3]19'!J5</f>
        <v>270</v>
      </c>
      <c r="J3" s="16">
        <f>'[3]19'!K5</f>
        <v>0</v>
      </c>
      <c r="K3" s="16">
        <f>'[3]19'!L5</f>
        <v>0</v>
      </c>
      <c r="L3" s="16">
        <f>'[3]19'!M5</f>
        <v>0</v>
      </c>
      <c r="M3" s="16">
        <f>'[3]19'!N5</f>
        <v>0</v>
      </c>
      <c r="N3" s="16">
        <f>'[3]19'!O5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32</v>
      </c>
      <c r="AU3" s="8">
        <v>26.42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32</v>
      </c>
      <c r="BM3" s="8">
        <f>AU3</f>
        <v>26.42</v>
      </c>
      <c r="BN3" s="8">
        <f>BC3</f>
        <v>26.99</v>
      </c>
      <c r="BO3" s="8">
        <f>BJ3</f>
        <v>26.99</v>
      </c>
      <c r="BP3" s="182">
        <f>BL3-BN3</f>
        <v>5.0100000000000016</v>
      </c>
      <c r="BQ3" s="182">
        <f>BM3-BO3</f>
        <v>-0.56999999999999673</v>
      </c>
    </row>
    <row r="4" spans="1:69">
      <c r="A4" s="8" t="s">
        <v>46</v>
      </c>
      <c r="B4" s="15">
        <f>'[3]19'!B6</f>
        <v>320</v>
      </c>
      <c r="C4" s="16">
        <f>'[3]19'!C6</f>
        <v>0</v>
      </c>
      <c r="D4" s="16">
        <f>'[3]19'!D6</f>
        <v>0</v>
      </c>
      <c r="E4" s="16">
        <f>'[3]19'!E6</f>
        <v>0</v>
      </c>
      <c r="F4" s="16">
        <f>'[3]19'!F6</f>
        <v>1040</v>
      </c>
      <c r="G4" s="16">
        <f>'[3]19'!G6</f>
        <v>0</v>
      </c>
      <c r="H4" s="17">
        <f>SUM(B4:G4)</f>
        <v>1360</v>
      </c>
      <c r="I4" s="15">
        <f>'[3]19'!J6</f>
        <v>270</v>
      </c>
      <c r="J4" s="16">
        <f>'[3]19'!K6</f>
        <v>0</v>
      </c>
      <c r="K4" s="16">
        <f>'[3]19'!L6</f>
        <v>0</v>
      </c>
      <c r="L4" s="16">
        <f>'[3]19'!M6</f>
        <v>0</v>
      </c>
      <c r="M4" s="16">
        <f>'[3]19'!N6</f>
        <v>0</v>
      </c>
      <c r="N4" s="16">
        <f>'[3]19'!O6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32</v>
      </c>
      <c r="AU4" s="8">
        <v>26.42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5.0100000000000016</v>
      </c>
      <c r="BQ4" s="182">
        <f t="shared" ref="BQ4:BQ67" si="26">BM4-BO4</f>
        <v>-0.56999999999999673</v>
      </c>
    </row>
    <row r="5" spans="1:69">
      <c r="A5" s="8" t="s">
        <v>47</v>
      </c>
      <c r="B5" s="15">
        <f>'[3]19'!B7</f>
        <v>320</v>
      </c>
      <c r="C5" s="16">
        <f>'[3]19'!C7</f>
        <v>0</v>
      </c>
      <c r="D5" s="16">
        <f>'[3]19'!D7</f>
        <v>0</v>
      </c>
      <c r="E5" s="16">
        <f>'[3]19'!E7</f>
        <v>0</v>
      </c>
      <c r="F5" s="16">
        <f>'[3]19'!F7</f>
        <v>1040</v>
      </c>
      <c r="G5" s="16">
        <f>'[3]19'!G7</f>
        <v>0</v>
      </c>
      <c r="H5" s="17">
        <f t="shared" ref="H5:H68" si="27">SUM(B5:G5)</f>
        <v>1360</v>
      </c>
      <c r="I5" s="15">
        <f>'[3]19'!J7</f>
        <v>270</v>
      </c>
      <c r="J5" s="16">
        <f>'[3]19'!K7</f>
        <v>0</v>
      </c>
      <c r="K5" s="16">
        <f>'[3]19'!L7</f>
        <v>0</v>
      </c>
      <c r="L5" s="16">
        <f>'[3]19'!M7</f>
        <v>0</v>
      </c>
      <c r="M5" s="16">
        <f>'[3]19'!N7</f>
        <v>0</v>
      </c>
      <c r="N5" s="16">
        <f>'[3]19'!O7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'[3]19'!B8</f>
        <v>320</v>
      </c>
      <c r="C6" s="16">
        <f>'[3]19'!C8</f>
        <v>0</v>
      </c>
      <c r="D6" s="16">
        <f>'[3]19'!D8</f>
        <v>0</v>
      </c>
      <c r="E6" s="16">
        <f>'[3]19'!E8</f>
        <v>0</v>
      </c>
      <c r="F6" s="16">
        <f>'[3]19'!F8</f>
        <v>1040</v>
      </c>
      <c r="G6" s="16">
        <f>'[3]19'!G8</f>
        <v>0</v>
      </c>
      <c r="H6" s="17">
        <f t="shared" si="27"/>
        <v>1360</v>
      </c>
      <c r="I6" s="15">
        <f>'[3]19'!J8</f>
        <v>270</v>
      </c>
      <c r="J6" s="16">
        <f>'[3]19'!K8</f>
        <v>0</v>
      </c>
      <c r="K6" s="16">
        <f>'[3]19'!L8</f>
        <v>0</v>
      </c>
      <c r="L6" s="16">
        <f>'[3]19'!M8</f>
        <v>0</v>
      </c>
      <c r="M6" s="16">
        <f>'[3]19'!N8</f>
        <v>0</v>
      </c>
      <c r="N6" s="16">
        <f>'[3]19'!O8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'[3]19'!B9</f>
        <v>320</v>
      </c>
      <c r="C7" s="16">
        <f>'[3]19'!C9</f>
        <v>0</v>
      </c>
      <c r="D7" s="16">
        <f>'[3]19'!D9</f>
        <v>0</v>
      </c>
      <c r="E7" s="16">
        <f>'[3]19'!E9</f>
        <v>0</v>
      </c>
      <c r="F7" s="16">
        <f>'[3]19'!F9</f>
        <v>1040</v>
      </c>
      <c r="G7" s="16">
        <f>'[3]19'!G9</f>
        <v>0</v>
      </c>
      <c r="H7" s="17">
        <f t="shared" si="27"/>
        <v>1360</v>
      </c>
      <c r="I7" s="15">
        <f>'[3]19'!J9</f>
        <v>250</v>
      </c>
      <c r="J7" s="16">
        <f>'[3]19'!K9</f>
        <v>0</v>
      </c>
      <c r="K7" s="16">
        <f>'[3]19'!L9</f>
        <v>0</v>
      </c>
      <c r="L7" s="16">
        <f>'[3]19'!M9</f>
        <v>0</v>
      </c>
      <c r="M7" s="16">
        <f>'[3]19'!N9</f>
        <v>0</v>
      </c>
      <c r="N7" s="16">
        <f>'[3]19'!O9</f>
        <v>0</v>
      </c>
      <c r="O7" s="17">
        <f t="shared" si="28"/>
        <v>250</v>
      </c>
      <c r="P7" s="18">
        <f>frq!C7</f>
        <v>1</v>
      </c>
      <c r="Q7" s="15">
        <f t="shared" si="29"/>
        <v>250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250</v>
      </c>
      <c r="X7" s="8">
        <f t="shared" si="4"/>
        <v>24.94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24.94</v>
      </c>
      <c r="AE7" s="8">
        <f t="shared" si="11"/>
        <v>24.94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24.94</v>
      </c>
      <c r="AL7" s="8">
        <f t="shared" si="3"/>
        <v>200.12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200.12</v>
      </c>
      <c r="AT7" s="8">
        <v>26.99</v>
      </c>
      <c r="AU7" s="8">
        <v>26.99</v>
      </c>
      <c r="AW7" s="207">
        <v>24.94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24.94</v>
      </c>
      <c r="BD7" s="207">
        <v>24.94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24.94</v>
      </c>
      <c r="BL7" s="8">
        <f t="shared" si="21"/>
        <v>26.99</v>
      </c>
      <c r="BM7" s="8">
        <f t="shared" si="22"/>
        <v>26.99</v>
      </c>
      <c r="BN7" s="8">
        <f t="shared" si="23"/>
        <v>24.94</v>
      </c>
      <c r="BO7" s="8">
        <f t="shared" si="24"/>
        <v>24.94</v>
      </c>
      <c r="BP7" s="182">
        <f t="shared" si="25"/>
        <v>2.0499999999999972</v>
      </c>
      <c r="BQ7" s="182">
        <f t="shared" si="26"/>
        <v>2.0499999999999972</v>
      </c>
    </row>
    <row r="8" spans="1:69">
      <c r="A8" s="8" t="s">
        <v>50</v>
      </c>
      <c r="B8" s="15">
        <f>'[3]19'!B10</f>
        <v>320</v>
      </c>
      <c r="C8" s="16">
        <f>'[3]19'!C10</f>
        <v>0</v>
      </c>
      <c r="D8" s="16">
        <f>'[3]19'!D10</f>
        <v>0</v>
      </c>
      <c r="E8" s="16">
        <f>'[3]19'!E10</f>
        <v>0</v>
      </c>
      <c r="F8" s="16">
        <f>'[3]19'!F10</f>
        <v>1040</v>
      </c>
      <c r="G8" s="16">
        <f>'[3]19'!G10</f>
        <v>0</v>
      </c>
      <c r="H8" s="17">
        <f t="shared" si="27"/>
        <v>1360</v>
      </c>
      <c r="I8" s="15">
        <f>'[3]19'!J10</f>
        <v>250</v>
      </c>
      <c r="J8" s="16">
        <f>'[3]19'!K10</f>
        <v>0</v>
      </c>
      <c r="K8" s="16">
        <f>'[3]19'!L10</f>
        <v>0</v>
      </c>
      <c r="L8" s="16">
        <f>'[3]19'!M10</f>
        <v>0</v>
      </c>
      <c r="M8" s="16">
        <f>'[3]19'!N10</f>
        <v>0</v>
      </c>
      <c r="N8" s="16">
        <f>'[3]19'!O10</f>
        <v>0</v>
      </c>
      <c r="O8" s="17">
        <f t="shared" si="28"/>
        <v>250</v>
      </c>
      <c r="P8" s="18">
        <f>frq!C8</f>
        <v>1</v>
      </c>
      <c r="Q8" s="15">
        <f t="shared" si="29"/>
        <v>250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250</v>
      </c>
      <c r="X8" s="8">
        <f t="shared" si="4"/>
        <v>24.94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24.94</v>
      </c>
      <c r="AE8" s="8">
        <f t="shared" si="11"/>
        <v>24.94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24.94</v>
      </c>
      <c r="AL8" s="8">
        <f t="shared" si="3"/>
        <v>200.12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200.12</v>
      </c>
      <c r="AT8" s="8">
        <v>26.99</v>
      </c>
      <c r="AU8" s="8">
        <v>26.99</v>
      </c>
      <c r="AW8" s="207">
        <v>24.94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24.94</v>
      </c>
      <c r="BD8" s="207">
        <v>24.94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24.94</v>
      </c>
      <c r="BL8" s="8">
        <f t="shared" si="21"/>
        <v>26.99</v>
      </c>
      <c r="BM8" s="8">
        <f t="shared" si="22"/>
        <v>26.99</v>
      </c>
      <c r="BN8" s="8">
        <f t="shared" si="23"/>
        <v>24.94</v>
      </c>
      <c r="BO8" s="8">
        <f t="shared" si="24"/>
        <v>24.94</v>
      </c>
      <c r="BP8" s="182">
        <f t="shared" si="25"/>
        <v>2.0499999999999972</v>
      </c>
      <c r="BQ8" s="182">
        <f t="shared" si="26"/>
        <v>2.0499999999999972</v>
      </c>
    </row>
    <row r="9" spans="1:69">
      <c r="A9" s="8" t="s">
        <v>51</v>
      </c>
      <c r="B9" s="15">
        <f>'[3]19'!B11</f>
        <v>320</v>
      </c>
      <c r="C9" s="16">
        <f>'[3]19'!C11</f>
        <v>0</v>
      </c>
      <c r="D9" s="16">
        <f>'[3]19'!D11</f>
        <v>0</v>
      </c>
      <c r="E9" s="16">
        <f>'[3]19'!E11</f>
        <v>0</v>
      </c>
      <c r="F9" s="16">
        <f>'[3]19'!F11</f>
        <v>1040</v>
      </c>
      <c r="G9" s="16">
        <f>'[3]19'!G11</f>
        <v>0</v>
      </c>
      <c r="H9" s="17">
        <f t="shared" si="27"/>
        <v>1360</v>
      </c>
      <c r="I9" s="15">
        <f>'[3]19'!J11</f>
        <v>250</v>
      </c>
      <c r="J9" s="16">
        <f>'[3]19'!K11</f>
        <v>0</v>
      </c>
      <c r="K9" s="16">
        <f>'[3]19'!L11</f>
        <v>0</v>
      </c>
      <c r="L9" s="16">
        <f>'[3]19'!M11</f>
        <v>0</v>
      </c>
      <c r="M9" s="16">
        <f>'[3]19'!N11</f>
        <v>0</v>
      </c>
      <c r="N9" s="16">
        <f>'[3]19'!O11</f>
        <v>0</v>
      </c>
      <c r="O9" s="17">
        <f t="shared" si="28"/>
        <v>250</v>
      </c>
      <c r="P9" s="18">
        <f>frq!C9</f>
        <v>1</v>
      </c>
      <c r="Q9" s="15">
        <f t="shared" si="29"/>
        <v>250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250</v>
      </c>
      <c r="X9" s="8">
        <f t="shared" si="4"/>
        <v>24.94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24.94</v>
      </c>
      <c r="AE9" s="8">
        <f t="shared" si="11"/>
        <v>24.94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24.94</v>
      </c>
      <c r="AL9" s="8">
        <f t="shared" si="3"/>
        <v>200.12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200.12</v>
      </c>
      <c r="AT9" s="8">
        <v>26.99</v>
      </c>
      <c r="AU9" s="8">
        <v>26.99</v>
      </c>
      <c r="AW9" s="207">
        <v>24.94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24.94</v>
      </c>
      <c r="BD9" s="207">
        <v>24.94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24.94</v>
      </c>
      <c r="BL9" s="8">
        <f t="shared" si="21"/>
        <v>26.99</v>
      </c>
      <c r="BM9" s="8">
        <f t="shared" si="22"/>
        <v>26.99</v>
      </c>
      <c r="BN9" s="8">
        <f t="shared" si="23"/>
        <v>24.94</v>
      </c>
      <c r="BO9" s="8">
        <f t="shared" si="24"/>
        <v>24.94</v>
      </c>
      <c r="BP9" s="182">
        <f t="shared" si="25"/>
        <v>2.0499999999999972</v>
      </c>
      <c r="BQ9" s="182">
        <f t="shared" si="26"/>
        <v>2.0499999999999972</v>
      </c>
    </row>
    <row r="10" spans="1:69">
      <c r="A10" s="8" t="s">
        <v>52</v>
      </c>
      <c r="B10" s="15">
        <f>'[3]19'!B12</f>
        <v>320</v>
      </c>
      <c r="C10" s="16">
        <f>'[3]19'!C12</f>
        <v>0</v>
      </c>
      <c r="D10" s="16">
        <f>'[3]19'!D12</f>
        <v>0</v>
      </c>
      <c r="E10" s="16">
        <f>'[3]19'!E12</f>
        <v>0</v>
      </c>
      <c r="F10" s="16">
        <f>'[3]19'!F12</f>
        <v>1040</v>
      </c>
      <c r="G10" s="16">
        <f>'[3]19'!G12</f>
        <v>0</v>
      </c>
      <c r="H10" s="17">
        <f t="shared" si="27"/>
        <v>1360</v>
      </c>
      <c r="I10" s="15">
        <f>'[3]19'!J12</f>
        <v>250</v>
      </c>
      <c r="J10" s="16">
        <f>'[3]19'!K12</f>
        <v>0</v>
      </c>
      <c r="K10" s="16">
        <f>'[3]19'!L12</f>
        <v>0</v>
      </c>
      <c r="L10" s="16">
        <f>'[3]19'!M12</f>
        <v>0</v>
      </c>
      <c r="M10" s="16">
        <f>'[3]19'!N12</f>
        <v>0</v>
      </c>
      <c r="N10" s="16">
        <f>'[3]19'!O12</f>
        <v>0</v>
      </c>
      <c r="O10" s="17">
        <f t="shared" si="28"/>
        <v>250</v>
      </c>
      <c r="P10" s="18">
        <f>frq!C10</f>
        <v>1</v>
      </c>
      <c r="Q10" s="15">
        <f t="shared" si="29"/>
        <v>250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250</v>
      </c>
      <c r="X10" s="8">
        <f t="shared" si="4"/>
        <v>24.94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24.94</v>
      </c>
      <c r="AE10" s="8">
        <f t="shared" si="11"/>
        <v>24.94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24.94</v>
      </c>
      <c r="AL10" s="8">
        <f t="shared" si="3"/>
        <v>200.12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200.12</v>
      </c>
      <c r="AT10" s="8">
        <v>26.99</v>
      </c>
      <c r="AU10" s="8">
        <v>26.99</v>
      </c>
      <c r="AW10" s="207">
        <v>24.94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24.94</v>
      </c>
      <c r="BD10" s="207">
        <v>24.94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24.94</v>
      </c>
      <c r="BL10" s="8">
        <f t="shared" si="21"/>
        <v>26.99</v>
      </c>
      <c r="BM10" s="8">
        <f t="shared" si="22"/>
        <v>26.99</v>
      </c>
      <c r="BN10" s="8">
        <f t="shared" si="23"/>
        <v>24.94</v>
      </c>
      <c r="BO10" s="8">
        <f t="shared" si="24"/>
        <v>24.94</v>
      </c>
      <c r="BP10" s="182">
        <f t="shared" si="25"/>
        <v>2.0499999999999972</v>
      </c>
      <c r="BQ10" s="182">
        <f t="shared" si="26"/>
        <v>2.0499999999999972</v>
      </c>
    </row>
    <row r="11" spans="1:69">
      <c r="A11" s="8" t="s">
        <v>53</v>
      </c>
      <c r="B11" s="15">
        <f>'[3]19'!B13</f>
        <v>320</v>
      </c>
      <c r="C11" s="16">
        <f>'[3]19'!C13</f>
        <v>0</v>
      </c>
      <c r="D11" s="16">
        <f>'[3]19'!D13</f>
        <v>0</v>
      </c>
      <c r="E11" s="16">
        <f>'[3]19'!E13</f>
        <v>0</v>
      </c>
      <c r="F11" s="16">
        <f>'[3]19'!F13</f>
        <v>1040</v>
      </c>
      <c r="G11" s="16">
        <f>'[3]19'!G13</f>
        <v>0</v>
      </c>
      <c r="H11" s="17">
        <f t="shared" si="27"/>
        <v>1360</v>
      </c>
      <c r="I11" s="15">
        <f>'[3]19'!J13</f>
        <v>250</v>
      </c>
      <c r="J11" s="16">
        <f>'[3]19'!K13</f>
        <v>0</v>
      </c>
      <c r="K11" s="16">
        <f>'[3]19'!L13</f>
        <v>0</v>
      </c>
      <c r="L11" s="16">
        <f>'[3]19'!M13</f>
        <v>0</v>
      </c>
      <c r="M11" s="16">
        <f>'[3]19'!N13</f>
        <v>0</v>
      </c>
      <c r="N11" s="16">
        <f>'[3]19'!O13</f>
        <v>0</v>
      </c>
      <c r="O11" s="17">
        <f t="shared" si="28"/>
        <v>250</v>
      </c>
      <c r="P11" s="18">
        <f>frq!C11</f>
        <v>1</v>
      </c>
      <c r="Q11" s="15">
        <f t="shared" si="29"/>
        <v>250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250</v>
      </c>
      <c r="X11" s="8">
        <f t="shared" si="4"/>
        <v>24.94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24.94</v>
      </c>
      <c r="AE11" s="8">
        <f t="shared" si="11"/>
        <v>24.94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24.94</v>
      </c>
      <c r="AL11" s="8">
        <f t="shared" si="3"/>
        <v>200.12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200.12</v>
      </c>
      <c r="AT11" s="8">
        <v>24.94</v>
      </c>
      <c r="AU11" s="8">
        <v>24.94</v>
      </c>
      <c r="AW11" s="207">
        <v>24.94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24.94</v>
      </c>
      <c r="BD11" s="207">
        <v>24.94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24.94</v>
      </c>
      <c r="BL11" s="8">
        <f t="shared" si="21"/>
        <v>24.94</v>
      </c>
      <c r="BM11" s="8">
        <f t="shared" si="22"/>
        <v>24.94</v>
      </c>
      <c r="BN11" s="8">
        <f t="shared" si="23"/>
        <v>24.94</v>
      </c>
      <c r="BO11" s="8">
        <f t="shared" si="24"/>
        <v>24.94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'[3]19'!B14</f>
        <v>320</v>
      </c>
      <c r="C12" s="16">
        <f>'[3]19'!C14</f>
        <v>0</v>
      </c>
      <c r="D12" s="16">
        <f>'[3]19'!D14</f>
        <v>0</v>
      </c>
      <c r="E12" s="16">
        <f>'[3]19'!E14</f>
        <v>0</v>
      </c>
      <c r="F12" s="16">
        <f>'[3]19'!F14</f>
        <v>1040</v>
      </c>
      <c r="G12" s="16">
        <f>'[3]19'!G14</f>
        <v>0</v>
      </c>
      <c r="H12" s="17">
        <f t="shared" si="27"/>
        <v>1360</v>
      </c>
      <c r="I12" s="15">
        <f>'[3]19'!J14</f>
        <v>250</v>
      </c>
      <c r="J12" s="16">
        <f>'[3]19'!K14</f>
        <v>0</v>
      </c>
      <c r="K12" s="16">
        <f>'[3]19'!L14</f>
        <v>0</v>
      </c>
      <c r="L12" s="16">
        <f>'[3]19'!M14</f>
        <v>0</v>
      </c>
      <c r="M12" s="16">
        <f>'[3]19'!N14</f>
        <v>0</v>
      </c>
      <c r="N12" s="16">
        <f>'[3]19'!O14</f>
        <v>0</v>
      </c>
      <c r="O12" s="17">
        <f t="shared" si="28"/>
        <v>250</v>
      </c>
      <c r="P12" s="18">
        <f>frq!C12</f>
        <v>1</v>
      </c>
      <c r="Q12" s="15">
        <f t="shared" si="29"/>
        <v>250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250</v>
      </c>
      <c r="X12" s="8">
        <f t="shared" si="4"/>
        <v>24.94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24.94</v>
      </c>
      <c r="AE12" s="8">
        <f t="shared" si="11"/>
        <v>24.94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24.94</v>
      </c>
      <c r="AL12" s="8">
        <f t="shared" si="3"/>
        <v>200.12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200.12</v>
      </c>
      <c r="AT12" s="8">
        <v>24.94</v>
      </c>
      <c r="AU12" s="8">
        <v>24.94</v>
      </c>
      <c r="AW12" s="207">
        <v>24.94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24.94</v>
      </c>
      <c r="BD12" s="207">
        <v>24.94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24.94</v>
      </c>
      <c r="BL12" s="8">
        <f t="shared" si="21"/>
        <v>24.94</v>
      </c>
      <c r="BM12" s="8">
        <f t="shared" si="22"/>
        <v>24.94</v>
      </c>
      <c r="BN12" s="8">
        <f t="shared" si="23"/>
        <v>24.94</v>
      </c>
      <c r="BO12" s="8">
        <f t="shared" si="24"/>
        <v>24.94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'[3]19'!B15</f>
        <v>320</v>
      </c>
      <c r="C13" s="16">
        <f>'[3]19'!C15</f>
        <v>0</v>
      </c>
      <c r="D13" s="16">
        <f>'[3]19'!D15</f>
        <v>0</v>
      </c>
      <c r="E13" s="16">
        <f>'[3]19'!E15</f>
        <v>0</v>
      </c>
      <c r="F13" s="16">
        <f>'[3]19'!F15</f>
        <v>1040</v>
      </c>
      <c r="G13" s="16">
        <f>'[3]19'!G15</f>
        <v>0</v>
      </c>
      <c r="H13" s="17">
        <f t="shared" si="27"/>
        <v>1360</v>
      </c>
      <c r="I13" s="15">
        <f>'[3]19'!J15</f>
        <v>250</v>
      </c>
      <c r="J13" s="16">
        <f>'[3]19'!K15</f>
        <v>0</v>
      </c>
      <c r="K13" s="16">
        <f>'[3]19'!L15</f>
        <v>0</v>
      </c>
      <c r="L13" s="16">
        <f>'[3]19'!M15</f>
        <v>0</v>
      </c>
      <c r="M13" s="16">
        <f>'[3]19'!N15</f>
        <v>0</v>
      </c>
      <c r="N13" s="16">
        <f>'[3]19'!O15</f>
        <v>0</v>
      </c>
      <c r="O13" s="17">
        <f t="shared" si="28"/>
        <v>250</v>
      </c>
      <c r="P13" s="18">
        <f>frq!C13</f>
        <v>1</v>
      </c>
      <c r="Q13" s="15">
        <f t="shared" si="29"/>
        <v>250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250</v>
      </c>
      <c r="X13" s="8">
        <f t="shared" si="4"/>
        <v>24.94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24.94</v>
      </c>
      <c r="AE13" s="8">
        <f t="shared" si="11"/>
        <v>24.94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24.94</v>
      </c>
      <c r="AL13" s="8">
        <f t="shared" si="3"/>
        <v>200.12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200.12</v>
      </c>
      <c r="AT13" s="8">
        <v>24.94</v>
      </c>
      <c r="AU13" s="8">
        <v>24.94</v>
      </c>
      <c r="AW13" s="207">
        <v>24.94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24.94</v>
      </c>
      <c r="BD13" s="207">
        <v>24.94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24.94</v>
      </c>
      <c r="BL13" s="8">
        <f t="shared" si="21"/>
        <v>24.94</v>
      </c>
      <c r="BM13" s="8">
        <f t="shared" si="22"/>
        <v>24.94</v>
      </c>
      <c r="BN13" s="8">
        <f t="shared" si="23"/>
        <v>24.94</v>
      </c>
      <c r="BO13" s="8">
        <f t="shared" si="24"/>
        <v>24.94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'[3]19'!B16</f>
        <v>320</v>
      </c>
      <c r="C14" s="16">
        <f>'[3]19'!C16</f>
        <v>0</v>
      </c>
      <c r="D14" s="16">
        <f>'[3]19'!D16</f>
        <v>0</v>
      </c>
      <c r="E14" s="16">
        <f>'[3]19'!E16</f>
        <v>0</v>
      </c>
      <c r="F14" s="16">
        <f>'[3]19'!F16</f>
        <v>1040</v>
      </c>
      <c r="G14" s="16">
        <f>'[3]19'!G16</f>
        <v>0</v>
      </c>
      <c r="H14" s="17">
        <f t="shared" si="27"/>
        <v>1360</v>
      </c>
      <c r="I14" s="15">
        <f>'[3]19'!J16</f>
        <v>250</v>
      </c>
      <c r="J14" s="16">
        <f>'[3]19'!K16</f>
        <v>0</v>
      </c>
      <c r="K14" s="16">
        <f>'[3]19'!L16</f>
        <v>0</v>
      </c>
      <c r="L14" s="16">
        <f>'[3]19'!M16</f>
        <v>0</v>
      </c>
      <c r="M14" s="16">
        <f>'[3]19'!N16</f>
        <v>0</v>
      </c>
      <c r="N14" s="16">
        <f>'[3]19'!O16</f>
        <v>0</v>
      </c>
      <c r="O14" s="17">
        <f t="shared" si="28"/>
        <v>250</v>
      </c>
      <c r="P14" s="18">
        <f>frq!C14</f>
        <v>1</v>
      </c>
      <c r="Q14" s="15">
        <f t="shared" si="29"/>
        <v>250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250</v>
      </c>
      <c r="X14" s="8">
        <f t="shared" si="4"/>
        <v>24.94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24.94</v>
      </c>
      <c r="AE14" s="8">
        <f t="shared" si="11"/>
        <v>24.94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24.94</v>
      </c>
      <c r="AL14" s="8">
        <f t="shared" si="3"/>
        <v>200.12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200.12</v>
      </c>
      <c r="AT14" s="8">
        <v>24.94</v>
      </c>
      <c r="AU14" s="8">
        <v>24.94</v>
      </c>
      <c r="AW14" s="207">
        <v>24.94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24.94</v>
      </c>
      <c r="BD14" s="207">
        <v>24.94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24.94</v>
      </c>
      <c r="BL14" s="8">
        <f t="shared" si="21"/>
        <v>24.94</v>
      </c>
      <c r="BM14" s="8">
        <f t="shared" si="22"/>
        <v>24.94</v>
      </c>
      <c r="BN14" s="8">
        <f t="shared" si="23"/>
        <v>24.94</v>
      </c>
      <c r="BO14" s="8">
        <f t="shared" si="24"/>
        <v>24.94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'[3]19'!B17</f>
        <v>320</v>
      </c>
      <c r="C15" s="16">
        <f>'[3]19'!C17</f>
        <v>0</v>
      </c>
      <c r="D15" s="16">
        <f>'[3]19'!D17</f>
        <v>0</v>
      </c>
      <c r="E15" s="16">
        <f>'[3]19'!E17</f>
        <v>0</v>
      </c>
      <c r="F15" s="16">
        <f>'[3]19'!F17</f>
        <v>1040</v>
      </c>
      <c r="G15" s="16">
        <f>'[3]19'!G17</f>
        <v>0</v>
      </c>
      <c r="H15" s="17">
        <f t="shared" si="27"/>
        <v>1360</v>
      </c>
      <c r="I15" s="15">
        <f>'[3]19'!J17</f>
        <v>250</v>
      </c>
      <c r="J15" s="16">
        <f>'[3]19'!K17</f>
        <v>0</v>
      </c>
      <c r="K15" s="16">
        <f>'[3]19'!L17</f>
        <v>0</v>
      </c>
      <c r="L15" s="16">
        <f>'[3]19'!M17</f>
        <v>0</v>
      </c>
      <c r="M15" s="16">
        <f>'[3]19'!N17</f>
        <v>0</v>
      </c>
      <c r="N15" s="16">
        <f>'[3]19'!O17</f>
        <v>0</v>
      </c>
      <c r="O15" s="17">
        <f t="shared" si="28"/>
        <v>250</v>
      </c>
      <c r="P15" s="18">
        <f>frq!C15</f>
        <v>1</v>
      </c>
      <c r="Q15" s="15">
        <f t="shared" si="29"/>
        <v>250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250</v>
      </c>
      <c r="X15" s="8">
        <f t="shared" si="4"/>
        <v>24.94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24.94</v>
      </c>
      <c r="AE15" s="8">
        <f t="shared" si="11"/>
        <v>24.94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24.94</v>
      </c>
      <c r="AL15" s="8">
        <f t="shared" si="3"/>
        <v>200.12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200.12</v>
      </c>
      <c r="AT15" s="8">
        <v>24.94</v>
      </c>
      <c r="AU15" s="8">
        <v>24.94</v>
      </c>
      <c r="AW15" s="207">
        <v>24.94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24.94</v>
      </c>
      <c r="BD15" s="207">
        <v>24.94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24.94</v>
      </c>
      <c r="BL15" s="8">
        <f t="shared" si="21"/>
        <v>24.94</v>
      </c>
      <c r="BM15" s="8">
        <f t="shared" si="22"/>
        <v>24.94</v>
      </c>
      <c r="BN15" s="8">
        <f t="shared" si="23"/>
        <v>24.94</v>
      </c>
      <c r="BO15" s="8">
        <f t="shared" si="24"/>
        <v>24.94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'[3]19'!B18</f>
        <v>320</v>
      </c>
      <c r="C16" s="16">
        <f>'[3]19'!C18</f>
        <v>0</v>
      </c>
      <c r="D16" s="16">
        <f>'[3]19'!D18</f>
        <v>0</v>
      </c>
      <c r="E16" s="16">
        <f>'[3]19'!E18</f>
        <v>0</v>
      </c>
      <c r="F16" s="16">
        <f>'[3]19'!F18</f>
        <v>1040</v>
      </c>
      <c r="G16" s="16">
        <f>'[3]19'!G18</f>
        <v>0</v>
      </c>
      <c r="H16" s="17">
        <f t="shared" si="27"/>
        <v>1360</v>
      </c>
      <c r="I16" s="15">
        <f>'[3]19'!J18</f>
        <v>250</v>
      </c>
      <c r="J16" s="16">
        <f>'[3]19'!K18</f>
        <v>0</v>
      </c>
      <c r="K16" s="16">
        <f>'[3]19'!L18</f>
        <v>0</v>
      </c>
      <c r="L16" s="16">
        <f>'[3]19'!M18</f>
        <v>0</v>
      </c>
      <c r="M16" s="16">
        <f>'[3]19'!N18</f>
        <v>0</v>
      </c>
      <c r="N16" s="16">
        <f>'[3]19'!O18</f>
        <v>0</v>
      </c>
      <c r="O16" s="17">
        <f t="shared" si="28"/>
        <v>250</v>
      </c>
      <c r="P16" s="18">
        <f>frq!C16</f>
        <v>1</v>
      </c>
      <c r="Q16" s="15">
        <f t="shared" si="29"/>
        <v>250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250</v>
      </c>
      <c r="X16" s="8">
        <f t="shared" si="4"/>
        <v>24.94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24.94</v>
      </c>
      <c r="AE16" s="8">
        <f t="shared" si="11"/>
        <v>24.94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24.94</v>
      </c>
      <c r="AL16" s="8">
        <f t="shared" si="3"/>
        <v>200.12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200.12</v>
      </c>
      <c r="AT16" s="8">
        <v>24.94</v>
      </c>
      <c r="AU16" s="8">
        <v>24.94</v>
      </c>
      <c r="AW16" s="207">
        <v>24.94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24.94</v>
      </c>
      <c r="BD16" s="207">
        <v>24.94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24.94</v>
      </c>
      <c r="BL16" s="8">
        <f t="shared" si="21"/>
        <v>24.94</v>
      </c>
      <c r="BM16" s="8">
        <f t="shared" si="22"/>
        <v>24.94</v>
      </c>
      <c r="BN16" s="8">
        <f t="shared" si="23"/>
        <v>24.94</v>
      </c>
      <c r="BO16" s="8">
        <f t="shared" si="24"/>
        <v>24.94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'[3]19'!B19</f>
        <v>320</v>
      </c>
      <c r="C17" s="16">
        <f>'[3]19'!C19</f>
        <v>0</v>
      </c>
      <c r="D17" s="16">
        <f>'[3]19'!D19</f>
        <v>0</v>
      </c>
      <c r="E17" s="16">
        <f>'[3]19'!E19</f>
        <v>0</v>
      </c>
      <c r="F17" s="16">
        <f>'[3]19'!F19</f>
        <v>1040</v>
      </c>
      <c r="G17" s="16">
        <f>'[3]19'!G19</f>
        <v>0</v>
      </c>
      <c r="H17" s="17">
        <f t="shared" si="27"/>
        <v>1360</v>
      </c>
      <c r="I17" s="15">
        <f>'[3]19'!J19</f>
        <v>250</v>
      </c>
      <c r="J17" s="16">
        <f>'[3]19'!K19</f>
        <v>0</v>
      </c>
      <c r="K17" s="16">
        <f>'[3]19'!L19</f>
        <v>0</v>
      </c>
      <c r="L17" s="16">
        <f>'[3]19'!M19</f>
        <v>0</v>
      </c>
      <c r="M17" s="16">
        <f>'[3]19'!N19</f>
        <v>0</v>
      </c>
      <c r="N17" s="16">
        <f>'[3]19'!O19</f>
        <v>0</v>
      </c>
      <c r="O17" s="17">
        <f t="shared" si="28"/>
        <v>250</v>
      </c>
      <c r="P17" s="18">
        <f>frq!C17</f>
        <v>1</v>
      </c>
      <c r="Q17" s="15">
        <f t="shared" si="29"/>
        <v>250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250</v>
      </c>
      <c r="X17" s="8">
        <f t="shared" si="4"/>
        <v>24.94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24.94</v>
      </c>
      <c r="AE17" s="8">
        <f t="shared" si="11"/>
        <v>24.94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24.94</v>
      </c>
      <c r="AL17" s="8">
        <f t="shared" si="3"/>
        <v>200.12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200.12</v>
      </c>
      <c r="AT17" s="8">
        <v>24.94</v>
      </c>
      <c r="AU17" s="8">
        <v>24.94</v>
      </c>
      <c r="AW17" s="207">
        <v>24.94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24.94</v>
      </c>
      <c r="BD17" s="207">
        <v>24.94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24.94</v>
      </c>
      <c r="BL17" s="8">
        <f t="shared" si="21"/>
        <v>24.94</v>
      </c>
      <c r="BM17" s="8">
        <f t="shared" si="22"/>
        <v>24.94</v>
      </c>
      <c r="BN17" s="8">
        <f t="shared" si="23"/>
        <v>24.94</v>
      </c>
      <c r="BO17" s="8">
        <f t="shared" si="24"/>
        <v>24.94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'[3]19'!B20</f>
        <v>320</v>
      </c>
      <c r="C18" s="16">
        <f>'[3]19'!C20</f>
        <v>0</v>
      </c>
      <c r="D18" s="16">
        <f>'[3]19'!D20</f>
        <v>0</v>
      </c>
      <c r="E18" s="16">
        <f>'[3]19'!E20</f>
        <v>0</v>
      </c>
      <c r="F18" s="16">
        <f>'[3]19'!F20</f>
        <v>1040</v>
      </c>
      <c r="G18" s="16">
        <f>'[3]19'!G20</f>
        <v>0</v>
      </c>
      <c r="H18" s="17">
        <f t="shared" si="27"/>
        <v>1360</v>
      </c>
      <c r="I18" s="15">
        <f>'[3]19'!J20</f>
        <v>250</v>
      </c>
      <c r="J18" s="16">
        <f>'[3]19'!K20</f>
        <v>0</v>
      </c>
      <c r="K18" s="16">
        <f>'[3]19'!L20</f>
        <v>0</v>
      </c>
      <c r="L18" s="16">
        <f>'[3]19'!M20</f>
        <v>0</v>
      </c>
      <c r="M18" s="16">
        <f>'[3]19'!N20</f>
        <v>0</v>
      </c>
      <c r="N18" s="16">
        <f>'[3]19'!O20</f>
        <v>0</v>
      </c>
      <c r="O18" s="17">
        <f t="shared" si="28"/>
        <v>250</v>
      </c>
      <c r="P18" s="18">
        <f>frq!C18</f>
        <v>1</v>
      </c>
      <c r="Q18" s="15">
        <f t="shared" si="29"/>
        <v>250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250</v>
      </c>
      <c r="X18" s="8">
        <f t="shared" si="4"/>
        <v>24.94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24.94</v>
      </c>
      <c r="AE18" s="8">
        <f t="shared" si="11"/>
        <v>24.94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24.94</v>
      </c>
      <c r="AL18" s="8">
        <f t="shared" si="3"/>
        <v>200.12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200.12</v>
      </c>
      <c r="AT18" s="8">
        <v>24.94</v>
      </c>
      <c r="AU18" s="8">
        <v>24.94</v>
      </c>
      <c r="AW18" s="207">
        <v>24.94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24.94</v>
      </c>
      <c r="BD18" s="207">
        <v>24.94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24.94</v>
      </c>
      <c r="BL18" s="8">
        <f t="shared" si="21"/>
        <v>24.94</v>
      </c>
      <c r="BM18" s="8">
        <f t="shared" si="22"/>
        <v>24.94</v>
      </c>
      <c r="BN18" s="8">
        <f t="shared" si="23"/>
        <v>24.94</v>
      </c>
      <c r="BO18" s="8">
        <f t="shared" si="24"/>
        <v>24.94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'[3]19'!B21</f>
        <v>320</v>
      </c>
      <c r="C19" s="16">
        <f>'[3]19'!C21</f>
        <v>0</v>
      </c>
      <c r="D19" s="16">
        <f>'[3]19'!D21</f>
        <v>0</v>
      </c>
      <c r="E19" s="16">
        <f>'[3]19'!E21</f>
        <v>0</v>
      </c>
      <c r="F19" s="16">
        <f>'[3]19'!F21</f>
        <v>1040</v>
      </c>
      <c r="G19" s="16">
        <f>'[3]19'!G21</f>
        <v>0</v>
      </c>
      <c r="H19" s="17">
        <f t="shared" si="27"/>
        <v>1360</v>
      </c>
      <c r="I19" s="15">
        <f>'[3]19'!J21</f>
        <v>250</v>
      </c>
      <c r="J19" s="16">
        <f>'[3]19'!K21</f>
        <v>0</v>
      </c>
      <c r="K19" s="16">
        <f>'[3]19'!L21</f>
        <v>0</v>
      </c>
      <c r="L19" s="16">
        <f>'[3]19'!M21</f>
        <v>0</v>
      </c>
      <c r="M19" s="16">
        <f>'[3]19'!N21</f>
        <v>0</v>
      </c>
      <c r="N19" s="16">
        <f>'[3]19'!O21</f>
        <v>0</v>
      </c>
      <c r="O19" s="17">
        <f t="shared" si="28"/>
        <v>250</v>
      </c>
      <c r="P19" s="18">
        <f>frq!C19</f>
        <v>1</v>
      </c>
      <c r="Q19" s="15">
        <f t="shared" si="29"/>
        <v>250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250</v>
      </c>
      <c r="X19" s="8">
        <f t="shared" si="4"/>
        <v>13.52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13.52</v>
      </c>
      <c r="AE19" s="8">
        <f t="shared" si="11"/>
        <v>13.52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13.52</v>
      </c>
      <c r="AL19" s="8">
        <f t="shared" ref="AL19:AQ61" si="31">Q19-X19-AE19</f>
        <v>222.95999999999998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222.95999999999998</v>
      </c>
      <c r="AT19" s="8">
        <v>24.94</v>
      </c>
      <c r="AU19" s="8">
        <v>24.94</v>
      </c>
      <c r="AW19" s="207">
        <v>13.52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13.52</v>
      </c>
      <c r="BD19" s="207">
        <v>13.52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13.52</v>
      </c>
      <c r="BL19" s="8">
        <f t="shared" si="21"/>
        <v>24.94</v>
      </c>
      <c r="BM19" s="8">
        <f t="shared" si="22"/>
        <v>24.94</v>
      </c>
      <c r="BN19" s="8">
        <f t="shared" si="23"/>
        <v>13.52</v>
      </c>
      <c r="BO19" s="8">
        <f t="shared" si="24"/>
        <v>13.52</v>
      </c>
      <c r="BP19" s="182">
        <f t="shared" si="25"/>
        <v>11.420000000000002</v>
      </c>
      <c r="BQ19" s="182">
        <f t="shared" si="26"/>
        <v>11.420000000000002</v>
      </c>
    </row>
    <row r="20" spans="1:69">
      <c r="A20" s="8" t="s">
        <v>62</v>
      </c>
      <c r="B20" s="15">
        <f>'[3]19'!B22</f>
        <v>320</v>
      </c>
      <c r="C20" s="16">
        <f>'[3]19'!C22</f>
        <v>0</v>
      </c>
      <c r="D20" s="16">
        <f>'[3]19'!D22</f>
        <v>0</v>
      </c>
      <c r="E20" s="16">
        <f>'[3]19'!E22</f>
        <v>0</v>
      </c>
      <c r="F20" s="16">
        <f>'[3]19'!F22</f>
        <v>1040</v>
      </c>
      <c r="G20" s="16">
        <f>'[3]19'!G22</f>
        <v>0</v>
      </c>
      <c r="H20" s="17">
        <f t="shared" si="27"/>
        <v>1360</v>
      </c>
      <c r="I20" s="15">
        <f>'[3]19'!J22</f>
        <v>220</v>
      </c>
      <c r="J20" s="16">
        <f>'[3]19'!K22</f>
        <v>0</v>
      </c>
      <c r="K20" s="16">
        <f>'[3]19'!L22</f>
        <v>0</v>
      </c>
      <c r="L20" s="16">
        <f>'[3]19'!M22</f>
        <v>0</v>
      </c>
      <c r="M20" s="16">
        <f>'[3]19'!N22</f>
        <v>0</v>
      </c>
      <c r="N20" s="16">
        <f>'[3]19'!O22</f>
        <v>0</v>
      </c>
      <c r="O20" s="17">
        <f t="shared" si="28"/>
        <v>220</v>
      </c>
      <c r="P20" s="18">
        <f>frq!C20</f>
        <v>1</v>
      </c>
      <c r="Q20" s="15">
        <f t="shared" si="29"/>
        <v>220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220</v>
      </c>
      <c r="X20" s="8">
        <f t="shared" si="4"/>
        <v>13.52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13.52</v>
      </c>
      <c r="AE20" s="8">
        <f t="shared" si="11"/>
        <v>13.52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13.52</v>
      </c>
      <c r="AL20" s="8">
        <f t="shared" si="31"/>
        <v>192.95999999999998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192.95999999999998</v>
      </c>
      <c r="AT20" s="8">
        <v>24.94</v>
      </c>
      <c r="AU20" s="8">
        <v>24.94</v>
      </c>
      <c r="AW20" s="207">
        <v>13.52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13.52</v>
      </c>
      <c r="BD20" s="207">
        <v>13.52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13.52</v>
      </c>
      <c r="BL20" s="8">
        <f t="shared" si="21"/>
        <v>24.94</v>
      </c>
      <c r="BM20" s="8">
        <f t="shared" si="22"/>
        <v>24.94</v>
      </c>
      <c r="BN20" s="8">
        <f t="shared" si="23"/>
        <v>13.52</v>
      </c>
      <c r="BO20" s="8">
        <f t="shared" si="24"/>
        <v>13.52</v>
      </c>
      <c r="BP20" s="182">
        <f t="shared" si="25"/>
        <v>11.420000000000002</v>
      </c>
      <c r="BQ20" s="182">
        <f t="shared" si="26"/>
        <v>11.420000000000002</v>
      </c>
    </row>
    <row r="21" spans="1:69">
      <c r="A21" s="8" t="s">
        <v>63</v>
      </c>
      <c r="B21" s="15">
        <f>'[3]19'!B23</f>
        <v>320</v>
      </c>
      <c r="C21" s="16">
        <f>'[3]19'!C23</f>
        <v>0</v>
      </c>
      <c r="D21" s="16">
        <f>'[3]19'!D23</f>
        <v>0</v>
      </c>
      <c r="E21" s="16">
        <f>'[3]19'!E23</f>
        <v>0</v>
      </c>
      <c r="F21" s="16">
        <f>'[3]19'!F23</f>
        <v>1040</v>
      </c>
      <c r="G21" s="16">
        <f>'[3]19'!G23</f>
        <v>0</v>
      </c>
      <c r="H21" s="17">
        <f t="shared" si="27"/>
        <v>1360</v>
      </c>
      <c r="I21" s="15">
        <f>'[3]19'!J23</f>
        <v>192.96</v>
      </c>
      <c r="J21" s="16">
        <f>'[3]19'!K23</f>
        <v>0</v>
      </c>
      <c r="K21" s="16">
        <f>'[3]19'!L23</f>
        <v>0</v>
      </c>
      <c r="L21" s="16">
        <f>'[3]19'!M23</f>
        <v>0</v>
      </c>
      <c r="M21" s="16">
        <f>'[3]19'!N23</f>
        <v>0</v>
      </c>
      <c r="N21" s="16">
        <f>'[3]19'!O23</f>
        <v>0</v>
      </c>
      <c r="O21" s="17">
        <f t="shared" si="28"/>
        <v>192.96</v>
      </c>
      <c r="P21" s="18">
        <f>frq!C21</f>
        <v>1</v>
      </c>
      <c r="Q21" s="15">
        <f t="shared" si="29"/>
        <v>192.96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192.96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192.96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192.96</v>
      </c>
      <c r="AT21" s="8">
        <v>24.94</v>
      </c>
      <c r="AU21" s="8">
        <v>24.94</v>
      </c>
      <c r="AW21" s="207">
        <v>0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0</v>
      </c>
      <c r="BD21" s="207">
        <v>0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0</v>
      </c>
      <c r="BL21" s="8">
        <f t="shared" si="21"/>
        <v>24.94</v>
      </c>
      <c r="BM21" s="8">
        <f t="shared" si="22"/>
        <v>24.94</v>
      </c>
      <c r="BN21" s="8">
        <f t="shared" si="23"/>
        <v>0</v>
      </c>
      <c r="BO21" s="8">
        <f t="shared" si="24"/>
        <v>0</v>
      </c>
      <c r="BP21" s="182">
        <f t="shared" si="25"/>
        <v>24.94</v>
      </c>
      <c r="BQ21" s="182">
        <f t="shared" si="26"/>
        <v>24.94</v>
      </c>
    </row>
    <row r="22" spans="1:69">
      <c r="A22" s="8" t="s">
        <v>64</v>
      </c>
      <c r="B22" s="15">
        <f>'[3]19'!B24</f>
        <v>320</v>
      </c>
      <c r="C22" s="16">
        <f>'[3]19'!C24</f>
        <v>0</v>
      </c>
      <c r="D22" s="16">
        <f>'[3]19'!D24</f>
        <v>0</v>
      </c>
      <c r="E22" s="16">
        <f>'[3]19'!E24</f>
        <v>0</v>
      </c>
      <c r="F22" s="16">
        <f>'[3]19'!F24</f>
        <v>1040</v>
      </c>
      <c r="G22" s="16">
        <f>'[3]19'!G24</f>
        <v>0</v>
      </c>
      <c r="H22" s="17">
        <f t="shared" si="27"/>
        <v>1360</v>
      </c>
      <c r="I22" s="15">
        <f>'[3]19'!J24</f>
        <v>192.96</v>
      </c>
      <c r="J22" s="16">
        <f>'[3]19'!K24</f>
        <v>0</v>
      </c>
      <c r="K22" s="16">
        <f>'[3]19'!L24</f>
        <v>0</v>
      </c>
      <c r="L22" s="16">
        <f>'[3]19'!M24</f>
        <v>0</v>
      </c>
      <c r="M22" s="16">
        <f>'[3]19'!N24</f>
        <v>0</v>
      </c>
      <c r="N22" s="16">
        <f>'[3]19'!O24</f>
        <v>0</v>
      </c>
      <c r="O22" s="17">
        <f t="shared" si="28"/>
        <v>192.96</v>
      </c>
      <c r="P22" s="18">
        <f>frq!C22</f>
        <v>1</v>
      </c>
      <c r="Q22" s="15">
        <f t="shared" si="29"/>
        <v>192.96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192.96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192.96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192.96</v>
      </c>
      <c r="AT22" s="8">
        <v>24.94</v>
      </c>
      <c r="AU22" s="8">
        <v>24.94</v>
      </c>
      <c r="AW22" s="207">
        <v>0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0</v>
      </c>
      <c r="BD22" s="207">
        <v>0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0</v>
      </c>
      <c r="BL22" s="8">
        <f t="shared" si="21"/>
        <v>24.94</v>
      </c>
      <c r="BM22" s="8">
        <f t="shared" si="22"/>
        <v>24.94</v>
      </c>
      <c r="BN22" s="8">
        <f t="shared" si="23"/>
        <v>0</v>
      </c>
      <c r="BO22" s="8">
        <f t="shared" si="24"/>
        <v>0</v>
      </c>
      <c r="BP22" s="182">
        <f t="shared" si="25"/>
        <v>24.94</v>
      </c>
      <c r="BQ22" s="182">
        <f t="shared" si="26"/>
        <v>24.94</v>
      </c>
    </row>
    <row r="23" spans="1:69">
      <c r="A23" s="8" t="s">
        <v>65</v>
      </c>
      <c r="B23" s="15">
        <f>'[3]19'!B25</f>
        <v>320</v>
      </c>
      <c r="C23" s="16">
        <f>'[3]19'!C25</f>
        <v>0</v>
      </c>
      <c r="D23" s="16">
        <f>'[3]19'!D25</f>
        <v>0</v>
      </c>
      <c r="E23" s="16">
        <f>'[3]19'!E25</f>
        <v>0</v>
      </c>
      <c r="F23" s="16">
        <f>'[3]19'!F25</f>
        <v>1040</v>
      </c>
      <c r="G23" s="16">
        <f>'[3]19'!G25</f>
        <v>0</v>
      </c>
      <c r="H23" s="17">
        <f t="shared" si="27"/>
        <v>1360</v>
      </c>
      <c r="I23" s="15">
        <f>'[3]19'!J25</f>
        <v>192.96</v>
      </c>
      <c r="J23" s="16">
        <f>'[3]19'!K25</f>
        <v>0</v>
      </c>
      <c r="K23" s="16">
        <f>'[3]19'!L25</f>
        <v>0</v>
      </c>
      <c r="L23" s="16">
        <f>'[3]19'!M25</f>
        <v>0</v>
      </c>
      <c r="M23" s="16">
        <f>'[3]19'!N25</f>
        <v>0</v>
      </c>
      <c r="N23" s="16">
        <f>'[3]19'!O25</f>
        <v>0</v>
      </c>
      <c r="O23" s="17">
        <f t="shared" si="28"/>
        <v>192.96</v>
      </c>
      <c r="P23" s="18">
        <f>frq!C23</f>
        <v>1</v>
      </c>
      <c r="Q23" s="15">
        <f t="shared" si="29"/>
        <v>192.96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192.96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192.96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192.96</v>
      </c>
      <c r="AT23" s="8">
        <v>24.94</v>
      </c>
      <c r="AU23" s="8">
        <v>24.94</v>
      </c>
      <c r="AW23" s="207">
        <v>0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0</v>
      </c>
      <c r="BD23" s="207">
        <v>0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0</v>
      </c>
      <c r="BL23" s="8">
        <f t="shared" si="21"/>
        <v>24.94</v>
      </c>
      <c r="BM23" s="8">
        <f t="shared" si="22"/>
        <v>24.94</v>
      </c>
      <c r="BN23" s="8">
        <f t="shared" si="23"/>
        <v>0</v>
      </c>
      <c r="BO23" s="8">
        <f t="shared" si="24"/>
        <v>0</v>
      </c>
      <c r="BP23" s="182">
        <f t="shared" si="25"/>
        <v>24.94</v>
      </c>
      <c r="BQ23" s="182">
        <f t="shared" si="26"/>
        <v>24.94</v>
      </c>
    </row>
    <row r="24" spans="1:69">
      <c r="A24" s="8" t="s">
        <v>66</v>
      </c>
      <c r="B24" s="15">
        <f>'[3]19'!B26</f>
        <v>320</v>
      </c>
      <c r="C24" s="16">
        <f>'[3]19'!C26</f>
        <v>0</v>
      </c>
      <c r="D24" s="16">
        <f>'[3]19'!D26</f>
        <v>0</v>
      </c>
      <c r="E24" s="16">
        <f>'[3]19'!E26</f>
        <v>0</v>
      </c>
      <c r="F24" s="16">
        <f>'[3]19'!F26</f>
        <v>1040</v>
      </c>
      <c r="G24" s="16">
        <f>'[3]19'!G26</f>
        <v>0</v>
      </c>
      <c r="H24" s="17">
        <f t="shared" si="27"/>
        <v>1360</v>
      </c>
      <c r="I24" s="15">
        <f>'[3]19'!J26</f>
        <v>192.96</v>
      </c>
      <c r="J24" s="16">
        <f>'[3]19'!K26</f>
        <v>0</v>
      </c>
      <c r="K24" s="16">
        <f>'[3]19'!L26</f>
        <v>0</v>
      </c>
      <c r="L24" s="16">
        <f>'[3]19'!M26</f>
        <v>0</v>
      </c>
      <c r="M24" s="16">
        <f>'[3]19'!N26</f>
        <v>0</v>
      </c>
      <c r="N24" s="16">
        <f>'[3]19'!O26</f>
        <v>0</v>
      </c>
      <c r="O24" s="17">
        <f t="shared" si="28"/>
        <v>192.96</v>
      </c>
      <c r="P24" s="18">
        <f>frq!C24</f>
        <v>1</v>
      </c>
      <c r="Q24" s="15">
        <f t="shared" si="29"/>
        <v>192.96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192.96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192.96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192.96</v>
      </c>
      <c r="AT24" s="8">
        <v>24.94</v>
      </c>
      <c r="AU24" s="8">
        <v>24.94</v>
      </c>
      <c r="AW24" s="207">
        <v>0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0</v>
      </c>
      <c r="BD24" s="207">
        <v>0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0</v>
      </c>
      <c r="BL24" s="8">
        <f t="shared" si="21"/>
        <v>24.94</v>
      </c>
      <c r="BM24" s="8">
        <f t="shared" si="22"/>
        <v>24.94</v>
      </c>
      <c r="BN24" s="8">
        <f t="shared" si="23"/>
        <v>0</v>
      </c>
      <c r="BO24" s="8">
        <f t="shared" si="24"/>
        <v>0</v>
      </c>
      <c r="BP24" s="182">
        <f t="shared" si="25"/>
        <v>24.94</v>
      </c>
      <c r="BQ24" s="182">
        <f t="shared" si="26"/>
        <v>24.94</v>
      </c>
    </row>
    <row r="25" spans="1:69">
      <c r="A25" s="8" t="s">
        <v>67</v>
      </c>
      <c r="B25" s="15">
        <f>'[3]19'!B27</f>
        <v>0</v>
      </c>
      <c r="C25" s="16">
        <f>'[3]19'!C27</f>
        <v>0</v>
      </c>
      <c r="D25" s="16">
        <f>'[3]19'!D27</f>
        <v>0</v>
      </c>
      <c r="E25" s="16">
        <f>'[3]19'!E27</f>
        <v>0</v>
      </c>
      <c r="F25" s="16">
        <f>'[3]19'!F27</f>
        <v>1040</v>
      </c>
      <c r="G25" s="16">
        <f>'[3]19'!G27</f>
        <v>0</v>
      </c>
      <c r="H25" s="17">
        <f t="shared" si="27"/>
        <v>1040</v>
      </c>
      <c r="I25" s="15">
        <f>'[3]19'!J27</f>
        <v>-5</v>
      </c>
      <c r="J25" s="16">
        <f>'[3]19'!K27</f>
        <v>0</v>
      </c>
      <c r="K25" s="16">
        <f>'[3]19'!L27</f>
        <v>0</v>
      </c>
      <c r="L25" s="16">
        <f>'[3]19'!M27</f>
        <v>0</v>
      </c>
      <c r="M25" s="16">
        <f>'[3]19'!N27</f>
        <v>0</v>
      </c>
      <c r="N25" s="16">
        <f>'[3]19'!O27</f>
        <v>0</v>
      </c>
      <c r="O25" s="17">
        <f t="shared" si="28"/>
        <v>-5</v>
      </c>
      <c r="P25" s="18">
        <f>frq!C25</f>
        <v>1</v>
      </c>
      <c r="Q25" s="15">
        <f t="shared" si="29"/>
        <v>-5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-5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-5</v>
      </c>
      <c r="AT25" s="8">
        <v>24.94</v>
      </c>
      <c r="AU25" s="8">
        <v>24.94</v>
      </c>
      <c r="AW25" s="207">
        <v>0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0</v>
      </c>
      <c r="BD25" s="207">
        <v>0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0</v>
      </c>
      <c r="BL25" s="8">
        <f t="shared" si="21"/>
        <v>24.94</v>
      </c>
      <c r="BM25" s="8">
        <f t="shared" si="22"/>
        <v>24.94</v>
      </c>
      <c r="BN25" s="8">
        <f t="shared" si="23"/>
        <v>0</v>
      </c>
      <c r="BO25" s="8">
        <f t="shared" si="24"/>
        <v>0</v>
      </c>
      <c r="BP25" s="182">
        <f t="shared" si="25"/>
        <v>24.94</v>
      </c>
      <c r="BQ25" s="182">
        <f t="shared" si="26"/>
        <v>24.94</v>
      </c>
    </row>
    <row r="26" spans="1:69">
      <c r="A26" s="8" t="s">
        <v>68</v>
      </c>
      <c r="B26" s="15">
        <f>'[3]19'!B28</f>
        <v>0</v>
      </c>
      <c r="C26" s="16">
        <f>'[3]19'!C28</f>
        <v>0</v>
      </c>
      <c r="D26" s="16">
        <f>'[3]19'!D28</f>
        <v>0</v>
      </c>
      <c r="E26" s="16">
        <f>'[3]19'!E28</f>
        <v>0</v>
      </c>
      <c r="F26" s="16">
        <f>'[3]19'!F28</f>
        <v>1040</v>
      </c>
      <c r="G26" s="16">
        <f>'[3]19'!G28</f>
        <v>0</v>
      </c>
      <c r="H26" s="17">
        <f t="shared" si="27"/>
        <v>1040</v>
      </c>
      <c r="I26" s="15">
        <f>'[3]19'!J28</f>
        <v>-5</v>
      </c>
      <c r="J26" s="16">
        <f>'[3]19'!K28</f>
        <v>0</v>
      </c>
      <c r="K26" s="16">
        <f>'[3]19'!L28</f>
        <v>0</v>
      </c>
      <c r="L26" s="16">
        <f>'[3]19'!M28</f>
        <v>0</v>
      </c>
      <c r="M26" s="16">
        <f>'[3]19'!N28</f>
        <v>0</v>
      </c>
      <c r="N26" s="16">
        <f>'[3]19'!O28</f>
        <v>0</v>
      </c>
      <c r="O26" s="17">
        <f t="shared" si="28"/>
        <v>-5</v>
      </c>
      <c r="P26" s="18">
        <f>frq!C26</f>
        <v>1</v>
      </c>
      <c r="Q26" s="15">
        <f t="shared" si="29"/>
        <v>-5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-5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-5</v>
      </c>
      <c r="AT26" s="8">
        <v>24.94</v>
      </c>
      <c r="AU26" s="8">
        <v>24.94</v>
      </c>
      <c r="AW26" s="207">
        <v>0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0</v>
      </c>
      <c r="BD26" s="207">
        <v>0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0</v>
      </c>
      <c r="BL26" s="8">
        <f t="shared" si="21"/>
        <v>24.94</v>
      </c>
      <c r="BM26" s="8">
        <f t="shared" si="22"/>
        <v>24.94</v>
      </c>
      <c r="BN26" s="8">
        <f t="shared" si="23"/>
        <v>0</v>
      </c>
      <c r="BO26" s="8">
        <f t="shared" si="24"/>
        <v>0</v>
      </c>
      <c r="BP26" s="182">
        <f t="shared" si="25"/>
        <v>24.94</v>
      </c>
      <c r="BQ26" s="182">
        <f t="shared" si="26"/>
        <v>24.94</v>
      </c>
    </row>
    <row r="27" spans="1:69">
      <c r="A27" s="8" t="s">
        <v>69</v>
      </c>
      <c r="B27" s="15">
        <f>'[3]19'!B29</f>
        <v>0</v>
      </c>
      <c r="C27" s="16">
        <f>'[3]19'!C29</f>
        <v>0</v>
      </c>
      <c r="D27" s="16">
        <f>'[3]19'!D29</f>
        <v>0</v>
      </c>
      <c r="E27" s="16">
        <f>'[3]19'!E29</f>
        <v>0</v>
      </c>
      <c r="F27" s="16">
        <f>'[3]19'!F29</f>
        <v>1040</v>
      </c>
      <c r="G27" s="16">
        <f>'[3]19'!G29</f>
        <v>0</v>
      </c>
      <c r="H27" s="17">
        <f t="shared" si="27"/>
        <v>1040</v>
      </c>
      <c r="I27" s="15">
        <f>'[3]19'!J29</f>
        <v>-5</v>
      </c>
      <c r="J27" s="16">
        <f>'[3]19'!K29</f>
        <v>0</v>
      </c>
      <c r="K27" s="16">
        <f>'[3]19'!L29</f>
        <v>0</v>
      </c>
      <c r="L27" s="16">
        <f>'[3]19'!M29</f>
        <v>0</v>
      </c>
      <c r="M27" s="16">
        <f>'[3]19'!N29</f>
        <v>0</v>
      </c>
      <c r="N27" s="16">
        <f>'[3]19'!O29</f>
        <v>0</v>
      </c>
      <c r="O27" s="17">
        <f t="shared" si="28"/>
        <v>-5</v>
      </c>
      <c r="P27" s="18">
        <f>frq!C27</f>
        <v>1</v>
      </c>
      <c r="Q27" s="15">
        <f t="shared" si="29"/>
        <v>-5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-5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-5</v>
      </c>
      <c r="AT27" s="8">
        <v>0</v>
      </c>
      <c r="AU27" s="8">
        <v>0</v>
      </c>
      <c r="AW27" s="207">
        <v>0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0</v>
      </c>
      <c r="BD27" s="207">
        <v>0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'[3]19'!B30</f>
        <v>0</v>
      </c>
      <c r="C28" s="16">
        <f>'[3]19'!C30</f>
        <v>0</v>
      </c>
      <c r="D28" s="16">
        <f>'[3]19'!D30</f>
        <v>0</v>
      </c>
      <c r="E28" s="16">
        <f>'[3]19'!E30</f>
        <v>0</v>
      </c>
      <c r="F28" s="16">
        <f>'[3]19'!F30</f>
        <v>1040</v>
      </c>
      <c r="G28" s="16">
        <f>'[3]19'!G30</f>
        <v>0</v>
      </c>
      <c r="H28" s="17">
        <f t="shared" si="27"/>
        <v>1040</v>
      </c>
      <c r="I28" s="15">
        <f>'[3]19'!J30</f>
        <v>-5</v>
      </c>
      <c r="J28" s="16">
        <f>'[3]19'!K30</f>
        <v>0</v>
      </c>
      <c r="K28" s="16">
        <f>'[3]19'!L30</f>
        <v>0</v>
      </c>
      <c r="L28" s="16">
        <f>'[3]19'!M30</f>
        <v>0</v>
      </c>
      <c r="M28" s="16">
        <f>'[3]19'!N30</f>
        <v>0</v>
      </c>
      <c r="N28" s="16">
        <f>'[3]19'!O30</f>
        <v>0</v>
      </c>
      <c r="O28" s="17">
        <f t="shared" si="28"/>
        <v>-5</v>
      </c>
      <c r="P28" s="18">
        <f>frq!C28</f>
        <v>1</v>
      </c>
      <c r="Q28" s="15">
        <f t="shared" si="29"/>
        <v>-5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-5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-5</v>
      </c>
      <c r="AT28" s="8">
        <v>0</v>
      </c>
      <c r="AU28" s="8">
        <v>0</v>
      </c>
      <c r="AW28" s="207">
        <v>0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0</v>
      </c>
      <c r="BD28" s="207">
        <v>0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'[3]19'!B31</f>
        <v>0</v>
      </c>
      <c r="C29" s="16">
        <f>'[3]19'!C31</f>
        <v>0</v>
      </c>
      <c r="D29" s="16">
        <f>'[3]19'!D31</f>
        <v>0</v>
      </c>
      <c r="E29" s="16">
        <f>'[3]19'!E31</f>
        <v>0</v>
      </c>
      <c r="F29" s="16">
        <f>'[3]19'!F31</f>
        <v>1040</v>
      </c>
      <c r="G29" s="16">
        <f>'[3]19'!G31</f>
        <v>0</v>
      </c>
      <c r="H29" s="17">
        <f t="shared" si="27"/>
        <v>1040</v>
      </c>
      <c r="I29" s="15">
        <f>'[3]19'!J31</f>
        <v>-5</v>
      </c>
      <c r="J29" s="16">
        <f>'[3]19'!K31</f>
        <v>0</v>
      </c>
      <c r="K29" s="16">
        <f>'[3]19'!L31</f>
        <v>0</v>
      </c>
      <c r="L29" s="16">
        <f>'[3]19'!M31</f>
        <v>0</v>
      </c>
      <c r="M29" s="16">
        <f>'[3]19'!N31</f>
        <v>0</v>
      </c>
      <c r="N29" s="16">
        <f>'[3]19'!O31</f>
        <v>0</v>
      </c>
      <c r="O29" s="17">
        <f t="shared" si="28"/>
        <v>-5</v>
      </c>
      <c r="P29" s="18">
        <f>frq!C29</f>
        <v>1</v>
      </c>
      <c r="Q29" s="15">
        <f t="shared" si="29"/>
        <v>-5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-5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-5</v>
      </c>
      <c r="AT29" s="8">
        <v>0</v>
      </c>
      <c r="AU29" s="8">
        <v>0</v>
      </c>
      <c r="AW29" s="207">
        <v>0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0</v>
      </c>
      <c r="BD29" s="207">
        <v>0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'[3]19'!B32</f>
        <v>0</v>
      </c>
      <c r="C30" s="16">
        <f>'[3]19'!C32</f>
        <v>0</v>
      </c>
      <c r="D30" s="16">
        <f>'[3]19'!D32</f>
        <v>0</v>
      </c>
      <c r="E30" s="16">
        <f>'[3]19'!E32</f>
        <v>0</v>
      </c>
      <c r="F30" s="16">
        <f>'[3]19'!F32</f>
        <v>1040</v>
      </c>
      <c r="G30" s="16">
        <f>'[3]19'!G32</f>
        <v>0</v>
      </c>
      <c r="H30" s="17">
        <f t="shared" si="27"/>
        <v>1040</v>
      </c>
      <c r="I30" s="15">
        <f>'[3]19'!J32</f>
        <v>-5</v>
      </c>
      <c r="J30" s="16">
        <f>'[3]19'!K32</f>
        <v>0</v>
      </c>
      <c r="K30" s="16">
        <f>'[3]19'!L32</f>
        <v>0</v>
      </c>
      <c r="L30" s="16">
        <f>'[3]19'!M32</f>
        <v>0</v>
      </c>
      <c r="M30" s="16">
        <f>'[3]19'!N32</f>
        <v>0</v>
      </c>
      <c r="N30" s="16">
        <f>'[3]19'!O32</f>
        <v>0</v>
      </c>
      <c r="O30" s="17">
        <f t="shared" si="28"/>
        <v>-5</v>
      </c>
      <c r="P30" s="18">
        <f>frq!C30</f>
        <v>1</v>
      </c>
      <c r="Q30" s="15">
        <f t="shared" si="29"/>
        <v>-5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-5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-5</v>
      </c>
      <c r="AT30" s="8">
        <v>0</v>
      </c>
      <c r="AU30" s="8">
        <v>0</v>
      </c>
      <c r="AW30" s="207">
        <v>0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0</v>
      </c>
      <c r="BD30" s="207">
        <v>0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'[3]19'!B33</f>
        <v>0</v>
      </c>
      <c r="C31" s="16">
        <f>'[3]19'!C33</f>
        <v>0</v>
      </c>
      <c r="D31" s="16">
        <f>'[3]19'!D33</f>
        <v>0</v>
      </c>
      <c r="E31" s="16">
        <f>'[3]19'!E33</f>
        <v>0</v>
      </c>
      <c r="F31" s="16">
        <f>'[3]19'!F33</f>
        <v>1040</v>
      </c>
      <c r="G31" s="16">
        <f>'[3]19'!G33</f>
        <v>0</v>
      </c>
      <c r="H31" s="17">
        <f t="shared" si="27"/>
        <v>1040</v>
      </c>
      <c r="I31" s="15">
        <f>'[3]19'!J33</f>
        <v>-5</v>
      </c>
      <c r="J31" s="16">
        <f>'[3]19'!K33</f>
        <v>0</v>
      </c>
      <c r="K31" s="16">
        <f>'[3]19'!L33</f>
        <v>0</v>
      </c>
      <c r="L31" s="16">
        <f>'[3]19'!M33</f>
        <v>0</v>
      </c>
      <c r="M31" s="16">
        <f>'[3]19'!N33</f>
        <v>0</v>
      </c>
      <c r="N31" s="16">
        <f>'[3]19'!O33</f>
        <v>0</v>
      </c>
      <c r="O31" s="17">
        <f t="shared" si="28"/>
        <v>-5</v>
      </c>
      <c r="P31" s="18">
        <f>frq!C31</f>
        <v>1</v>
      </c>
      <c r="Q31" s="15">
        <f t="shared" si="29"/>
        <v>-5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-5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-5</v>
      </c>
      <c r="AT31" s="8">
        <v>0</v>
      </c>
      <c r="AU31" s="8">
        <v>0</v>
      </c>
      <c r="AW31" s="207">
        <v>0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0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'[3]19'!B34</f>
        <v>0</v>
      </c>
      <c r="C32" s="16">
        <f>'[3]19'!C34</f>
        <v>0</v>
      </c>
      <c r="D32" s="16">
        <f>'[3]19'!D34</f>
        <v>0</v>
      </c>
      <c r="E32" s="16">
        <f>'[3]19'!E34</f>
        <v>0</v>
      </c>
      <c r="F32" s="16">
        <f>'[3]19'!F34</f>
        <v>1040</v>
      </c>
      <c r="G32" s="16">
        <f>'[3]19'!G34</f>
        <v>0</v>
      </c>
      <c r="H32" s="17">
        <f t="shared" si="27"/>
        <v>1040</v>
      </c>
      <c r="I32" s="15">
        <f>'[3]19'!J34</f>
        <v>-5</v>
      </c>
      <c r="J32" s="16">
        <f>'[3]19'!K34</f>
        <v>0</v>
      </c>
      <c r="K32" s="16">
        <f>'[3]19'!L34</f>
        <v>0</v>
      </c>
      <c r="L32" s="16">
        <f>'[3]19'!M34</f>
        <v>0</v>
      </c>
      <c r="M32" s="16">
        <f>'[3]19'!N34</f>
        <v>0</v>
      </c>
      <c r="N32" s="16">
        <f>'[3]19'!O34</f>
        <v>0</v>
      </c>
      <c r="O32" s="17">
        <f t="shared" si="28"/>
        <v>-5</v>
      </c>
      <c r="P32" s="18">
        <f>frq!C32</f>
        <v>1</v>
      </c>
      <c r="Q32" s="15">
        <f t="shared" si="29"/>
        <v>-5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-5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-5</v>
      </c>
      <c r="AT32" s="8">
        <v>0</v>
      </c>
      <c r="AU32" s="8">
        <v>0</v>
      </c>
      <c r="AW32" s="207">
        <v>0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0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'[3]19'!B35</f>
        <v>0</v>
      </c>
      <c r="C33" s="16">
        <f>'[3]19'!C35</f>
        <v>0</v>
      </c>
      <c r="D33" s="16">
        <f>'[3]19'!D35</f>
        <v>0</v>
      </c>
      <c r="E33" s="16">
        <f>'[3]19'!E35</f>
        <v>0</v>
      </c>
      <c r="F33" s="16">
        <f>'[3]19'!F35</f>
        <v>1040</v>
      </c>
      <c r="G33" s="16">
        <f>'[3]19'!G35</f>
        <v>0</v>
      </c>
      <c r="H33" s="17">
        <f t="shared" si="27"/>
        <v>1040</v>
      </c>
      <c r="I33" s="15">
        <f>'[3]19'!J35</f>
        <v>-5</v>
      </c>
      <c r="J33" s="16">
        <f>'[3]19'!K35</f>
        <v>0</v>
      </c>
      <c r="K33" s="16">
        <f>'[3]19'!L35</f>
        <v>0</v>
      </c>
      <c r="L33" s="16">
        <f>'[3]19'!M35</f>
        <v>0</v>
      </c>
      <c r="M33" s="16">
        <f>'[3]19'!N35</f>
        <v>0</v>
      </c>
      <c r="N33" s="16">
        <f>'[3]19'!O35</f>
        <v>0</v>
      </c>
      <c r="O33" s="17">
        <f t="shared" si="28"/>
        <v>-5</v>
      </c>
      <c r="P33" s="18">
        <f>frq!C33</f>
        <v>1</v>
      </c>
      <c r="Q33" s="15">
        <f t="shared" si="29"/>
        <v>-5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-5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-5</v>
      </c>
      <c r="AT33" s="8">
        <v>0</v>
      </c>
      <c r="AU33" s="8">
        <v>0</v>
      </c>
      <c r="AW33" s="207">
        <v>0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0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'[3]19'!B36</f>
        <v>0</v>
      </c>
      <c r="C34" s="16">
        <f>'[3]19'!C36</f>
        <v>0</v>
      </c>
      <c r="D34" s="16">
        <f>'[3]19'!D36</f>
        <v>0</v>
      </c>
      <c r="E34" s="16">
        <f>'[3]19'!E36</f>
        <v>0</v>
      </c>
      <c r="F34" s="16">
        <f>'[3]19'!F36</f>
        <v>1040</v>
      </c>
      <c r="G34" s="16">
        <f>'[3]19'!G36</f>
        <v>0</v>
      </c>
      <c r="H34" s="17">
        <f t="shared" si="27"/>
        <v>1040</v>
      </c>
      <c r="I34" s="15">
        <f>'[3]19'!J36</f>
        <v>-5</v>
      </c>
      <c r="J34" s="16">
        <f>'[3]19'!K36</f>
        <v>0</v>
      </c>
      <c r="K34" s="16">
        <f>'[3]19'!L36</f>
        <v>0</v>
      </c>
      <c r="L34" s="16">
        <f>'[3]19'!M36</f>
        <v>0</v>
      </c>
      <c r="M34" s="16">
        <f>'[3]19'!N36</f>
        <v>0</v>
      </c>
      <c r="N34" s="16">
        <f>'[3]19'!O36</f>
        <v>0</v>
      </c>
      <c r="O34" s="17">
        <f t="shared" si="28"/>
        <v>-5</v>
      </c>
      <c r="P34" s="18">
        <f>frq!C34</f>
        <v>1</v>
      </c>
      <c r="Q34" s="15">
        <f t="shared" si="29"/>
        <v>-5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-5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-5</v>
      </c>
      <c r="AT34" s="8">
        <v>0</v>
      </c>
      <c r="AU34" s="8">
        <v>0</v>
      </c>
      <c r="AW34" s="207">
        <v>0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0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'[3]19'!B37</f>
        <v>0</v>
      </c>
      <c r="C35" s="16">
        <f>'[3]19'!C37</f>
        <v>0</v>
      </c>
      <c r="D35" s="16">
        <f>'[3]19'!D37</f>
        <v>0</v>
      </c>
      <c r="E35" s="16">
        <f>'[3]19'!E37</f>
        <v>0</v>
      </c>
      <c r="F35" s="16">
        <f>'[3]19'!F37</f>
        <v>1040</v>
      </c>
      <c r="G35" s="16">
        <f>'[3]19'!G37</f>
        <v>0</v>
      </c>
      <c r="H35" s="17">
        <f t="shared" si="27"/>
        <v>1040</v>
      </c>
      <c r="I35" s="15">
        <f>'[3]19'!J37</f>
        <v>-5</v>
      </c>
      <c r="J35" s="16">
        <f>'[3]19'!K37</f>
        <v>0</v>
      </c>
      <c r="K35" s="16">
        <f>'[3]19'!L37</f>
        <v>0</v>
      </c>
      <c r="L35" s="16">
        <f>'[3]19'!M37</f>
        <v>0</v>
      </c>
      <c r="M35" s="16">
        <f>'[3]19'!N37</f>
        <v>0</v>
      </c>
      <c r="N35" s="16">
        <f>'[3]19'!O37</f>
        <v>0</v>
      </c>
      <c r="O35" s="17">
        <f t="shared" si="28"/>
        <v>-5</v>
      </c>
      <c r="P35" s="18">
        <f>frq!C35</f>
        <v>1</v>
      </c>
      <c r="Q35" s="15">
        <f t="shared" si="29"/>
        <v>-5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-5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-5</v>
      </c>
      <c r="AT35" s="8">
        <v>0</v>
      </c>
      <c r="AU35" s="8">
        <v>0</v>
      </c>
      <c r="AW35" s="207">
        <v>0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0</v>
      </c>
      <c r="BD35" s="207">
        <v>0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'[3]19'!B38</f>
        <v>0</v>
      </c>
      <c r="C36" s="16">
        <f>'[3]19'!C38</f>
        <v>0</v>
      </c>
      <c r="D36" s="16">
        <f>'[3]19'!D38</f>
        <v>0</v>
      </c>
      <c r="E36" s="16">
        <f>'[3]19'!E38</f>
        <v>0</v>
      </c>
      <c r="F36" s="16">
        <f>'[3]19'!F38</f>
        <v>1040</v>
      </c>
      <c r="G36" s="16">
        <f>'[3]19'!G38</f>
        <v>0</v>
      </c>
      <c r="H36" s="17">
        <f t="shared" si="27"/>
        <v>1040</v>
      </c>
      <c r="I36" s="15">
        <f>'[3]19'!J38</f>
        <v>-5</v>
      </c>
      <c r="J36" s="16">
        <f>'[3]19'!K38</f>
        <v>0</v>
      </c>
      <c r="K36" s="16">
        <f>'[3]19'!L38</f>
        <v>0</v>
      </c>
      <c r="L36" s="16">
        <f>'[3]19'!M38</f>
        <v>0</v>
      </c>
      <c r="M36" s="16">
        <f>'[3]19'!N38</f>
        <v>0</v>
      </c>
      <c r="N36" s="16">
        <f>'[3]19'!O38</f>
        <v>0</v>
      </c>
      <c r="O36" s="17">
        <f t="shared" si="28"/>
        <v>-5</v>
      </c>
      <c r="P36" s="18">
        <f>frq!C36</f>
        <v>1</v>
      </c>
      <c r="Q36" s="15">
        <f t="shared" si="29"/>
        <v>-5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-5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-5</v>
      </c>
      <c r="AT36" s="8">
        <v>0</v>
      </c>
      <c r="AU36" s="8">
        <v>0</v>
      </c>
      <c r="AW36" s="207">
        <v>0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0</v>
      </c>
      <c r="BD36" s="207">
        <v>0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'[3]19'!B39</f>
        <v>0</v>
      </c>
      <c r="C37" s="16">
        <f>'[3]19'!C39</f>
        <v>0</v>
      </c>
      <c r="D37" s="16">
        <f>'[3]19'!D39</f>
        <v>0</v>
      </c>
      <c r="E37" s="16">
        <f>'[3]19'!E39</f>
        <v>0</v>
      </c>
      <c r="F37" s="16">
        <f>'[3]19'!F39</f>
        <v>1040</v>
      </c>
      <c r="G37" s="16">
        <f>'[3]19'!G39</f>
        <v>0</v>
      </c>
      <c r="H37" s="17">
        <f t="shared" si="27"/>
        <v>1040</v>
      </c>
      <c r="I37" s="15">
        <f>'[3]19'!J39</f>
        <v>-5</v>
      </c>
      <c r="J37" s="16">
        <f>'[3]19'!K39</f>
        <v>0</v>
      </c>
      <c r="K37" s="16">
        <f>'[3]19'!L39</f>
        <v>0</v>
      </c>
      <c r="L37" s="16">
        <f>'[3]19'!M39</f>
        <v>0</v>
      </c>
      <c r="M37" s="16">
        <f>'[3]19'!N39</f>
        <v>0</v>
      </c>
      <c r="N37" s="16">
        <f>'[3]19'!O39</f>
        <v>0</v>
      </c>
      <c r="O37" s="17">
        <f t="shared" si="28"/>
        <v>-5</v>
      </c>
      <c r="P37" s="18">
        <f>frq!C37</f>
        <v>1</v>
      </c>
      <c r="Q37" s="15">
        <f t="shared" si="29"/>
        <v>-5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-5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-5</v>
      </c>
      <c r="AT37" s="8">
        <v>0</v>
      </c>
      <c r="AU37" s="8">
        <v>0</v>
      </c>
      <c r="AW37" s="207">
        <v>0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0</v>
      </c>
      <c r="BD37" s="207">
        <v>0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'[3]19'!B40</f>
        <v>0</v>
      </c>
      <c r="C38" s="16">
        <f>'[3]19'!C40</f>
        <v>0</v>
      </c>
      <c r="D38" s="16">
        <f>'[3]19'!D40</f>
        <v>0</v>
      </c>
      <c r="E38" s="16">
        <f>'[3]19'!E40</f>
        <v>0</v>
      </c>
      <c r="F38" s="16">
        <f>'[3]19'!F40</f>
        <v>1040</v>
      </c>
      <c r="G38" s="16">
        <f>'[3]19'!G40</f>
        <v>0</v>
      </c>
      <c r="H38" s="17">
        <f t="shared" si="27"/>
        <v>1040</v>
      </c>
      <c r="I38" s="15">
        <f>'[3]19'!J40</f>
        <v>-5</v>
      </c>
      <c r="J38" s="16">
        <f>'[3]19'!K40</f>
        <v>0</v>
      </c>
      <c r="K38" s="16">
        <f>'[3]19'!L40</f>
        <v>0</v>
      </c>
      <c r="L38" s="16">
        <f>'[3]19'!M40</f>
        <v>0</v>
      </c>
      <c r="M38" s="16">
        <f>'[3]19'!N40</f>
        <v>0</v>
      </c>
      <c r="N38" s="16">
        <f>'[3]19'!O40</f>
        <v>0</v>
      </c>
      <c r="O38" s="17">
        <f t="shared" si="28"/>
        <v>-5</v>
      </c>
      <c r="P38" s="18">
        <f>frq!C38</f>
        <v>1</v>
      </c>
      <c r="Q38" s="15">
        <f t="shared" si="29"/>
        <v>-5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-5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-5</v>
      </c>
      <c r="AT38" s="8">
        <v>0</v>
      </c>
      <c r="AU38" s="8">
        <v>0</v>
      </c>
      <c r="AW38" s="207">
        <v>0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0</v>
      </c>
      <c r="BD38" s="207">
        <v>0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'[3]19'!B41</f>
        <v>0</v>
      </c>
      <c r="C39" s="16">
        <f>'[3]19'!C41</f>
        <v>0</v>
      </c>
      <c r="D39" s="16">
        <f>'[3]19'!D41</f>
        <v>0</v>
      </c>
      <c r="E39" s="16">
        <f>'[3]19'!E41</f>
        <v>0</v>
      </c>
      <c r="F39" s="16">
        <f>'[3]19'!F41</f>
        <v>1040</v>
      </c>
      <c r="G39" s="16">
        <f>'[3]19'!G41</f>
        <v>0</v>
      </c>
      <c r="H39" s="17">
        <f t="shared" si="27"/>
        <v>1040</v>
      </c>
      <c r="I39" s="15">
        <f>'[3]19'!J41</f>
        <v>-5</v>
      </c>
      <c r="J39" s="16">
        <f>'[3]19'!K41</f>
        <v>0</v>
      </c>
      <c r="K39" s="16">
        <f>'[3]19'!L41</f>
        <v>0</v>
      </c>
      <c r="L39" s="16">
        <f>'[3]19'!M41</f>
        <v>0</v>
      </c>
      <c r="M39" s="16">
        <f>'[3]19'!N41</f>
        <v>0</v>
      </c>
      <c r="N39" s="16">
        <f>'[3]19'!O41</f>
        <v>0</v>
      </c>
      <c r="O39" s="17">
        <f t="shared" si="28"/>
        <v>-5</v>
      </c>
      <c r="P39" s="18">
        <f>frq!C39</f>
        <v>1</v>
      </c>
      <c r="Q39" s="15">
        <f t="shared" si="29"/>
        <v>-5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-5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-5</v>
      </c>
      <c r="AT39" s="8">
        <v>0</v>
      </c>
      <c r="AU39" s="8">
        <v>0</v>
      </c>
      <c r="AW39" s="207">
        <v>0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0</v>
      </c>
      <c r="BD39" s="207">
        <v>0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'[3]19'!B42</f>
        <v>0</v>
      </c>
      <c r="C40" s="16">
        <f>'[3]19'!C42</f>
        <v>0</v>
      </c>
      <c r="D40" s="16">
        <f>'[3]19'!D42</f>
        <v>0</v>
      </c>
      <c r="E40" s="16">
        <f>'[3]19'!E42</f>
        <v>0</v>
      </c>
      <c r="F40" s="16">
        <f>'[3]19'!F42</f>
        <v>1040</v>
      </c>
      <c r="G40" s="16">
        <f>'[3]19'!G42</f>
        <v>0</v>
      </c>
      <c r="H40" s="17">
        <f t="shared" si="27"/>
        <v>1040</v>
      </c>
      <c r="I40" s="15">
        <f>'[3]19'!J42</f>
        <v>-5</v>
      </c>
      <c r="J40" s="16">
        <f>'[3]19'!K42</f>
        <v>0</v>
      </c>
      <c r="K40" s="16">
        <f>'[3]19'!L42</f>
        <v>0</v>
      </c>
      <c r="L40" s="16">
        <f>'[3]19'!M42</f>
        <v>0</v>
      </c>
      <c r="M40" s="16">
        <f>'[3]19'!N42</f>
        <v>0</v>
      </c>
      <c r="N40" s="16">
        <f>'[3]19'!O42</f>
        <v>0</v>
      </c>
      <c r="O40" s="17">
        <f t="shared" si="28"/>
        <v>-5</v>
      </c>
      <c r="P40" s="18">
        <f>frq!C40</f>
        <v>1</v>
      </c>
      <c r="Q40" s="15">
        <f t="shared" si="29"/>
        <v>-5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-5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-5</v>
      </c>
      <c r="AT40" s="8">
        <v>0</v>
      </c>
      <c r="AU40" s="8">
        <v>0</v>
      </c>
      <c r="AW40" s="207">
        <v>0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0</v>
      </c>
      <c r="BD40" s="207">
        <v>0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'[3]19'!B43</f>
        <v>0</v>
      </c>
      <c r="C41" s="16">
        <f>'[3]19'!C43</f>
        <v>0</v>
      </c>
      <c r="D41" s="16">
        <f>'[3]19'!D43</f>
        <v>0</v>
      </c>
      <c r="E41" s="16">
        <f>'[3]19'!E43</f>
        <v>0</v>
      </c>
      <c r="F41" s="16">
        <f>'[3]19'!F43</f>
        <v>1040</v>
      </c>
      <c r="G41" s="16">
        <f>'[3]19'!G43</f>
        <v>0</v>
      </c>
      <c r="H41" s="17">
        <f t="shared" si="27"/>
        <v>1040</v>
      </c>
      <c r="I41" s="15">
        <f>'[3]19'!J43</f>
        <v>-5</v>
      </c>
      <c r="J41" s="16">
        <f>'[3]19'!K43</f>
        <v>0</v>
      </c>
      <c r="K41" s="16">
        <f>'[3]19'!L43</f>
        <v>0</v>
      </c>
      <c r="L41" s="16">
        <f>'[3]19'!M43</f>
        <v>0</v>
      </c>
      <c r="M41" s="16">
        <f>'[3]19'!N43</f>
        <v>0</v>
      </c>
      <c r="N41" s="16">
        <f>'[3]19'!O43</f>
        <v>0</v>
      </c>
      <c r="O41" s="17">
        <f t="shared" si="28"/>
        <v>-5</v>
      </c>
      <c r="P41" s="18">
        <f>frq!C41</f>
        <v>1</v>
      </c>
      <c r="Q41" s="15">
        <f t="shared" si="29"/>
        <v>-5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-5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-5</v>
      </c>
      <c r="AT41" s="8">
        <v>0</v>
      </c>
      <c r="AU41" s="8">
        <v>0</v>
      </c>
      <c r="AW41" s="207">
        <v>0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0</v>
      </c>
      <c r="BD41" s="207">
        <v>0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'[3]19'!B44</f>
        <v>0</v>
      </c>
      <c r="C42" s="16">
        <f>'[3]19'!C44</f>
        <v>0</v>
      </c>
      <c r="D42" s="16">
        <f>'[3]19'!D44</f>
        <v>0</v>
      </c>
      <c r="E42" s="16">
        <f>'[3]19'!E44</f>
        <v>0</v>
      </c>
      <c r="F42" s="16">
        <f>'[3]19'!F44</f>
        <v>1040</v>
      </c>
      <c r="G42" s="16">
        <f>'[3]19'!G44</f>
        <v>0</v>
      </c>
      <c r="H42" s="17">
        <f t="shared" si="27"/>
        <v>1040</v>
      </c>
      <c r="I42" s="15">
        <f>'[3]19'!J44</f>
        <v>-5</v>
      </c>
      <c r="J42" s="16">
        <f>'[3]19'!K44</f>
        <v>0</v>
      </c>
      <c r="K42" s="16">
        <f>'[3]19'!L44</f>
        <v>0</v>
      </c>
      <c r="L42" s="16">
        <f>'[3]19'!M44</f>
        <v>0</v>
      </c>
      <c r="M42" s="16">
        <f>'[3]19'!N44</f>
        <v>0</v>
      </c>
      <c r="N42" s="16">
        <f>'[3]19'!O44</f>
        <v>0</v>
      </c>
      <c r="O42" s="17">
        <f t="shared" si="28"/>
        <v>-5</v>
      </c>
      <c r="P42" s="18">
        <f>frq!C42</f>
        <v>1</v>
      </c>
      <c r="Q42" s="15">
        <f t="shared" si="29"/>
        <v>-5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-5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-5</v>
      </c>
      <c r="AT42" s="8">
        <v>0</v>
      </c>
      <c r="AU42" s="8">
        <v>0</v>
      </c>
      <c r="AW42" s="207">
        <v>0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0</v>
      </c>
      <c r="BD42" s="207">
        <v>0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'[3]19'!B45</f>
        <v>0</v>
      </c>
      <c r="C43" s="16">
        <f>'[3]19'!C45</f>
        <v>0</v>
      </c>
      <c r="D43" s="16">
        <f>'[3]19'!D45</f>
        <v>0</v>
      </c>
      <c r="E43" s="16">
        <f>'[3]19'!E45</f>
        <v>0</v>
      </c>
      <c r="F43" s="16">
        <f>'[3]19'!F45</f>
        <v>1040</v>
      </c>
      <c r="G43" s="16">
        <f>'[3]19'!G45</f>
        <v>0</v>
      </c>
      <c r="H43" s="17">
        <f t="shared" si="27"/>
        <v>1040</v>
      </c>
      <c r="I43" s="15">
        <f>'[3]19'!J45</f>
        <v>-5</v>
      </c>
      <c r="J43" s="16">
        <f>'[3]19'!K45</f>
        <v>0</v>
      </c>
      <c r="K43" s="16">
        <f>'[3]19'!L45</f>
        <v>0</v>
      </c>
      <c r="L43" s="16">
        <f>'[3]19'!M45</f>
        <v>0</v>
      </c>
      <c r="M43" s="16">
        <f>'[3]19'!N45</f>
        <v>0</v>
      </c>
      <c r="N43" s="16">
        <f>'[3]19'!O45</f>
        <v>0</v>
      </c>
      <c r="O43" s="17">
        <f t="shared" si="28"/>
        <v>-5</v>
      </c>
      <c r="P43" s="18">
        <f>frq!C43</f>
        <v>1</v>
      </c>
      <c r="Q43" s="15">
        <f t="shared" si="29"/>
        <v>-5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-5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-5</v>
      </c>
      <c r="AT43" s="8">
        <v>0</v>
      </c>
      <c r="AU43" s="8">
        <v>0</v>
      </c>
      <c r="AW43" s="207">
        <v>0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0</v>
      </c>
      <c r="BD43" s="207">
        <v>0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'[3]19'!B46</f>
        <v>0</v>
      </c>
      <c r="C44" s="16">
        <f>'[3]19'!C46</f>
        <v>0</v>
      </c>
      <c r="D44" s="16">
        <f>'[3]19'!D46</f>
        <v>0</v>
      </c>
      <c r="E44" s="16">
        <f>'[3]19'!E46</f>
        <v>0</v>
      </c>
      <c r="F44" s="16">
        <f>'[3]19'!F46</f>
        <v>1040</v>
      </c>
      <c r="G44" s="16">
        <f>'[3]19'!G46</f>
        <v>0</v>
      </c>
      <c r="H44" s="17">
        <f t="shared" si="27"/>
        <v>1040</v>
      </c>
      <c r="I44" s="15">
        <f>'[3]19'!J46</f>
        <v>-5</v>
      </c>
      <c r="J44" s="16">
        <f>'[3]19'!K46</f>
        <v>0</v>
      </c>
      <c r="K44" s="16">
        <f>'[3]19'!L46</f>
        <v>0</v>
      </c>
      <c r="L44" s="16">
        <f>'[3]19'!M46</f>
        <v>0</v>
      </c>
      <c r="M44" s="16">
        <f>'[3]19'!N46</f>
        <v>0</v>
      </c>
      <c r="N44" s="16">
        <f>'[3]19'!O46</f>
        <v>0</v>
      </c>
      <c r="O44" s="17">
        <f t="shared" si="28"/>
        <v>-5</v>
      </c>
      <c r="P44" s="18">
        <f>frq!C44</f>
        <v>1</v>
      </c>
      <c r="Q44" s="15">
        <f t="shared" si="29"/>
        <v>-5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-5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-5</v>
      </c>
      <c r="AT44" s="8">
        <v>0</v>
      </c>
      <c r="AU44" s="8">
        <v>0</v>
      </c>
      <c r="AW44" s="207">
        <v>0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0</v>
      </c>
      <c r="BD44" s="207">
        <v>0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'[3]19'!B47</f>
        <v>0</v>
      </c>
      <c r="C45" s="16">
        <f>'[3]19'!C47</f>
        <v>30</v>
      </c>
      <c r="D45" s="16">
        <f>'[3]19'!D47</f>
        <v>0</v>
      </c>
      <c r="E45" s="16">
        <f>'[3]19'!E47</f>
        <v>0</v>
      </c>
      <c r="F45" s="16">
        <f>'[3]19'!F47</f>
        <v>1040</v>
      </c>
      <c r="G45" s="16">
        <f>'[3]19'!G47</f>
        <v>0</v>
      </c>
      <c r="H45" s="17">
        <f t="shared" si="27"/>
        <v>1070</v>
      </c>
      <c r="I45" s="15">
        <f>'[3]19'!J47</f>
        <v>0</v>
      </c>
      <c r="J45" s="16">
        <f>'[3]19'!K47</f>
        <v>30</v>
      </c>
      <c r="K45" s="16">
        <f>'[3]19'!L47</f>
        <v>0</v>
      </c>
      <c r="L45" s="16">
        <f>'[3]19'!M47</f>
        <v>0</v>
      </c>
      <c r="M45" s="16">
        <f>'[3]19'!N47</f>
        <v>0</v>
      </c>
      <c r="N45" s="16">
        <f>'[3]19'!O47</f>
        <v>0</v>
      </c>
      <c r="O45" s="17">
        <f t="shared" si="28"/>
        <v>30</v>
      </c>
      <c r="P45" s="18">
        <f>frq!C45</f>
        <v>1</v>
      </c>
      <c r="Q45" s="15">
        <f t="shared" si="29"/>
        <v>0</v>
      </c>
      <c r="R45" s="16">
        <f t="shared" si="29"/>
        <v>30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</v>
      </c>
      <c r="X45" s="8">
        <f t="shared" si="4"/>
        <v>0</v>
      </c>
      <c r="Y45" s="8">
        <f t="shared" si="5"/>
        <v>3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</v>
      </c>
      <c r="AE45" s="8">
        <f t="shared" si="11"/>
        <v>0</v>
      </c>
      <c r="AF45" s="8">
        <f t="shared" si="12"/>
        <v>3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</v>
      </c>
      <c r="AL45" s="8">
        <f t="shared" si="31"/>
        <v>0</v>
      </c>
      <c r="AM45" s="8">
        <f t="shared" si="31"/>
        <v>24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</v>
      </c>
      <c r="AT45" s="8">
        <v>0</v>
      </c>
      <c r="AU45" s="8">
        <v>0</v>
      </c>
      <c r="AW45" s="207">
        <v>0</v>
      </c>
      <c r="AX45" s="207">
        <v>3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</v>
      </c>
      <c r="BD45" s="207">
        <v>0</v>
      </c>
      <c r="BE45" s="207">
        <v>3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</v>
      </c>
      <c r="BL45" s="8">
        <f t="shared" si="21"/>
        <v>0</v>
      </c>
      <c r="BM45" s="8">
        <f t="shared" si="22"/>
        <v>0</v>
      </c>
      <c r="BN45" s="8">
        <f t="shared" si="23"/>
        <v>3</v>
      </c>
      <c r="BO45" s="8">
        <f t="shared" si="24"/>
        <v>3</v>
      </c>
      <c r="BP45" s="182">
        <f t="shared" si="25"/>
        <v>-3</v>
      </c>
      <c r="BQ45" s="182">
        <f t="shared" si="26"/>
        <v>-3</v>
      </c>
    </row>
    <row r="46" spans="1:69">
      <c r="A46" s="8" t="s">
        <v>88</v>
      </c>
      <c r="B46" s="15">
        <f>'[3]19'!B48</f>
        <v>0</v>
      </c>
      <c r="C46" s="16">
        <f>'[3]19'!C48</f>
        <v>30</v>
      </c>
      <c r="D46" s="16">
        <f>'[3]19'!D48</f>
        <v>0</v>
      </c>
      <c r="E46" s="16">
        <f>'[3]19'!E48</f>
        <v>0</v>
      </c>
      <c r="F46" s="16">
        <f>'[3]19'!F48</f>
        <v>1040</v>
      </c>
      <c r="G46" s="16">
        <f>'[3]19'!G48</f>
        <v>0</v>
      </c>
      <c r="H46" s="17">
        <f t="shared" si="27"/>
        <v>1070</v>
      </c>
      <c r="I46" s="15">
        <f>'[3]19'!J48</f>
        <v>0</v>
      </c>
      <c r="J46" s="16">
        <f>'[3]19'!K48</f>
        <v>30</v>
      </c>
      <c r="K46" s="16">
        <f>'[3]19'!L48</f>
        <v>0</v>
      </c>
      <c r="L46" s="16">
        <f>'[3]19'!M48</f>
        <v>0</v>
      </c>
      <c r="M46" s="16">
        <f>'[3]19'!N48</f>
        <v>0</v>
      </c>
      <c r="N46" s="16">
        <f>'[3]19'!O48</f>
        <v>0</v>
      </c>
      <c r="O46" s="17">
        <f t="shared" si="28"/>
        <v>30</v>
      </c>
      <c r="P46" s="18">
        <f>frq!C46</f>
        <v>1</v>
      </c>
      <c r="Q46" s="15">
        <f t="shared" si="29"/>
        <v>0</v>
      </c>
      <c r="R46" s="16">
        <f t="shared" si="29"/>
        <v>30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</v>
      </c>
      <c r="X46" s="8">
        <f t="shared" si="4"/>
        <v>0</v>
      </c>
      <c r="Y46" s="8">
        <f t="shared" si="5"/>
        <v>3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</v>
      </c>
      <c r="AE46" s="8">
        <f t="shared" si="11"/>
        <v>0</v>
      </c>
      <c r="AF46" s="8">
        <f t="shared" si="12"/>
        <v>3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</v>
      </c>
      <c r="AL46" s="8">
        <f t="shared" si="31"/>
        <v>0</v>
      </c>
      <c r="AM46" s="8">
        <f t="shared" si="31"/>
        <v>24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</v>
      </c>
      <c r="AT46" s="8">
        <v>0</v>
      </c>
      <c r="AU46" s="8">
        <v>0</v>
      </c>
      <c r="AW46" s="207">
        <v>0</v>
      </c>
      <c r="AX46" s="207">
        <v>3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</v>
      </c>
      <c r="BD46" s="207">
        <v>0</v>
      </c>
      <c r="BE46" s="207">
        <v>3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</v>
      </c>
      <c r="BL46" s="8">
        <f t="shared" si="21"/>
        <v>0</v>
      </c>
      <c r="BM46" s="8">
        <f t="shared" si="22"/>
        <v>0</v>
      </c>
      <c r="BN46" s="8">
        <f t="shared" si="23"/>
        <v>3</v>
      </c>
      <c r="BO46" s="8">
        <f t="shared" si="24"/>
        <v>3</v>
      </c>
      <c r="BP46" s="182">
        <f t="shared" si="25"/>
        <v>-3</v>
      </c>
      <c r="BQ46" s="182">
        <f t="shared" si="26"/>
        <v>-3</v>
      </c>
    </row>
    <row r="47" spans="1:69">
      <c r="A47" s="8" t="s">
        <v>89</v>
      </c>
      <c r="B47" s="15">
        <f>'[3]19'!B49</f>
        <v>0</v>
      </c>
      <c r="C47" s="16">
        <f>'[3]19'!C49</f>
        <v>30</v>
      </c>
      <c r="D47" s="16">
        <f>'[3]19'!D49</f>
        <v>0</v>
      </c>
      <c r="E47" s="16">
        <f>'[3]19'!E49</f>
        <v>0</v>
      </c>
      <c r="F47" s="16">
        <f>'[3]19'!F49</f>
        <v>1040</v>
      </c>
      <c r="G47" s="16">
        <f>'[3]19'!G49</f>
        <v>0</v>
      </c>
      <c r="H47" s="17">
        <f t="shared" si="27"/>
        <v>1070</v>
      </c>
      <c r="I47" s="15">
        <f>'[3]19'!J49</f>
        <v>0</v>
      </c>
      <c r="J47" s="16">
        <f>'[3]19'!K49</f>
        <v>30</v>
      </c>
      <c r="K47" s="16">
        <f>'[3]19'!L49</f>
        <v>0</v>
      </c>
      <c r="L47" s="16">
        <f>'[3]19'!M49</f>
        <v>0</v>
      </c>
      <c r="M47" s="16">
        <f>'[3]19'!N49</f>
        <v>0</v>
      </c>
      <c r="N47" s="16">
        <f>'[3]19'!O49</f>
        <v>0</v>
      </c>
      <c r="O47" s="17">
        <f t="shared" si="28"/>
        <v>30</v>
      </c>
      <c r="P47" s="18">
        <f>frq!C47</f>
        <v>1</v>
      </c>
      <c r="Q47" s="15">
        <f t="shared" si="29"/>
        <v>0</v>
      </c>
      <c r="R47" s="16">
        <f t="shared" si="29"/>
        <v>30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</v>
      </c>
      <c r="X47" s="8">
        <f t="shared" si="4"/>
        <v>0</v>
      </c>
      <c r="Y47" s="8">
        <f t="shared" si="5"/>
        <v>3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</v>
      </c>
      <c r="AE47" s="8">
        <f t="shared" si="11"/>
        <v>0</v>
      </c>
      <c r="AF47" s="8">
        <f t="shared" si="12"/>
        <v>3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</v>
      </c>
      <c r="AL47" s="8">
        <f t="shared" si="31"/>
        <v>0</v>
      </c>
      <c r="AM47" s="8">
        <f t="shared" si="31"/>
        <v>24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</v>
      </c>
      <c r="AT47" s="8">
        <v>0</v>
      </c>
      <c r="AU47" s="8">
        <v>0</v>
      </c>
      <c r="AW47" s="207">
        <v>0</v>
      </c>
      <c r="AX47" s="207">
        <v>3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</v>
      </c>
      <c r="BD47" s="207">
        <v>0</v>
      </c>
      <c r="BE47" s="207">
        <v>3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</v>
      </c>
      <c r="BL47" s="8">
        <f t="shared" si="21"/>
        <v>0</v>
      </c>
      <c r="BM47" s="8">
        <f t="shared" si="22"/>
        <v>0</v>
      </c>
      <c r="BN47" s="8">
        <f t="shared" si="23"/>
        <v>3</v>
      </c>
      <c r="BO47" s="8">
        <f t="shared" si="24"/>
        <v>3</v>
      </c>
      <c r="BP47" s="182">
        <f t="shared" si="25"/>
        <v>-3</v>
      </c>
      <c r="BQ47" s="182">
        <f t="shared" si="26"/>
        <v>-3</v>
      </c>
    </row>
    <row r="48" spans="1:69">
      <c r="A48" s="8" t="s">
        <v>90</v>
      </c>
      <c r="B48" s="15">
        <f>'[3]19'!B50</f>
        <v>0</v>
      </c>
      <c r="C48" s="16">
        <f>'[3]19'!C50</f>
        <v>30</v>
      </c>
      <c r="D48" s="16">
        <f>'[3]19'!D50</f>
        <v>0</v>
      </c>
      <c r="E48" s="16">
        <f>'[3]19'!E50</f>
        <v>0</v>
      </c>
      <c r="F48" s="16">
        <f>'[3]19'!F50</f>
        <v>1040</v>
      </c>
      <c r="G48" s="16">
        <f>'[3]19'!G50</f>
        <v>0</v>
      </c>
      <c r="H48" s="17">
        <f t="shared" si="27"/>
        <v>1070</v>
      </c>
      <c r="I48" s="15">
        <f>'[3]19'!J50</f>
        <v>0</v>
      </c>
      <c r="J48" s="16">
        <f>'[3]19'!K50</f>
        <v>30</v>
      </c>
      <c r="K48" s="16">
        <f>'[3]19'!L50</f>
        <v>0</v>
      </c>
      <c r="L48" s="16">
        <f>'[3]19'!M50</f>
        <v>0</v>
      </c>
      <c r="M48" s="16">
        <f>'[3]19'!N50</f>
        <v>0</v>
      </c>
      <c r="N48" s="16">
        <f>'[3]19'!O50</f>
        <v>0</v>
      </c>
      <c r="O48" s="17">
        <f t="shared" si="28"/>
        <v>30</v>
      </c>
      <c r="P48" s="18">
        <f>frq!C48</f>
        <v>1</v>
      </c>
      <c r="Q48" s="15">
        <f t="shared" si="29"/>
        <v>0</v>
      </c>
      <c r="R48" s="16">
        <f t="shared" si="29"/>
        <v>30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</v>
      </c>
      <c r="X48" s="8">
        <f t="shared" si="4"/>
        <v>0</v>
      </c>
      <c r="Y48" s="8">
        <f t="shared" si="5"/>
        <v>3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</v>
      </c>
      <c r="AE48" s="8">
        <f t="shared" si="11"/>
        <v>0</v>
      </c>
      <c r="AF48" s="8">
        <f t="shared" si="12"/>
        <v>3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</v>
      </c>
      <c r="AL48" s="8">
        <f t="shared" si="31"/>
        <v>0</v>
      </c>
      <c r="AM48" s="8">
        <f t="shared" si="31"/>
        <v>24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</v>
      </c>
      <c r="AT48" s="8">
        <v>0</v>
      </c>
      <c r="AU48" s="8">
        <v>0</v>
      </c>
      <c r="AW48" s="207">
        <v>0</v>
      </c>
      <c r="AX48" s="207">
        <v>3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</v>
      </c>
      <c r="BD48" s="207">
        <v>0</v>
      </c>
      <c r="BE48" s="207">
        <v>3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</v>
      </c>
      <c r="BL48" s="8">
        <f t="shared" si="21"/>
        <v>0</v>
      </c>
      <c r="BM48" s="8">
        <f t="shared" si="22"/>
        <v>0</v>
      </c>
      <c r="BN48" s="8">
        <f t="shared" si="23"/>
        <v>3</v>
      </c>
      <c r="BO48" s="8">
        <f t="shared" si="24"/>
        <v>3</v>
      </c>
      <c r="BP48" s="182">
        <f t="shared" si="25"/>
        <v>-3</v>
      </c>
      <c r="BQ48" s="182">
        <f t="shared" si="26"/>
        <v>-3</v>
      </c>
    </row>
    <row r="49" spans="1:69">
      <c r="A49" s="8" t="s">
        <v>91</v>
      </c>
      <c r="B49" s="15">
        <f>'[3]19'!B51</f>
        <v>0</v>
      </c>
      <c r="C49" s="16">
        <f>'[3]19'!C51</f>
        <v>30</v>
      </c>
      <c r="D49" s="16">
        <f>'[3]19'!D51</f>
        <v>0</v>
      </c>
      <c r="E49" s="16">
        <f>'[3]19'!E51</f>
        <v>0</v>
      </c>
      <c r="F49" s="16">
        <f>'[3]19'!F51</f>
        <v>1040</v>
      </c>
      <c r="G49" s="16">
        <f>'[3]19'!G51</f>
        <v>0</v>
      </c>
      <c r="H49" s="17">
        <f t="shared" si="27"/>
        <v>1070</v>
      </c>
      <c r="I49" s="15">
        <f>'[3]19'!J51</f>
        <v>0</v>
      </c>
      <c r="J49" s="16">
        <f>'[3]19'!K51</f>
        <v>30</v>
      </c>
      <c r="K49" s="16">
        <f>'[3]19'!L51</f>
        <v>0</v>
      </c>
      <c r="L49" s="16">
        <f>'[3]19'!M51</f>
        <v>0</v>
      </c>
      <c r="M49" s="16">
        <f>'[3]19'!N51</f>
        <v>0</v>
      </c>
      <c r="N49" s="16">
        <f>'[3]19'!O51</f>
        <v>0</v>
      </c>
      <c r="O49" s="17">
        <f t="shared" si="28"/>
        <v>30</v>
      </c>
      <c r="P49" s="18">
        <f>frq!C49</f>
        <v>1</v>
      </c>
      <c r="Q49" s="15">
        <f t="shared" si="29"/>
        <v>0</v>
      </c>
      <c r="R49" s="16">
        <f t="shared" si="29"/>
        <v>30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</v>
      </c>
      <c r="X49" s="8">
        <f t="shared" si="4"/>
        <v>0</v>
      </c>
      <c r="Y49" s="8">
        <f t="shared" si="5"/>
        <v>3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</v>
      </c>
      <c r="AE49" s="8">
        <f t="shared" si="11"/>
        <v>0</v>
      </c>
      <c r="AF49" s="8">
        <f t="shared" si="12"/>
        <v>3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</v>
      </c>
      <c r="AL49" s="8">
        <f t="shared" si="31"/>
        <v>0</v>
      </c>
      <c r="AM49" s="8">
        <f t="shared" si="31"/>
        <v>24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</v>
      </c>
      <c r="AT49" s="8">
        <v>0</v>
      </c>
      <c r="AU49" s="8">
        <v>0</v>
      </c>
      <c r="AW49" s="207">
        <v>0</v>
      </c>
      <c r="AX49" s="207">
        <v>3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</v>
      </c>
      <c r="BD49" s="207">
        <v>0</v>
      </c>
      <c r="BE49" s="207">
        <v>3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</v>
      </c>
      <c r="BL49" s="8">
        <f t="shared" si="21"/>
        <v>0</v>
      </c>
      <c r="BM49" s="8">
        <f t="shared" si="22"/>
        <v>0</v>
      </c>
      <c r="BN49" s="8">
        <f t="shared" si="23"/>
        <v>3</v>
      </c>
      <c r="BO49" s="8">
        <f t="shared" si="24"/>
        <v>3</v>
      </c>
      <c r="BP49" s="182">
        <f t="shared" si="25"/>
        <v>-3</v>
      </c>
      <c r="BQ49" s="182">
        <f t="shared" si="26"/>
        <v>-3</v>
      </c>
    </row>
    <row r="50" spans="1:69">
      <c r="A50" s="8" t="s">
        <v>92</v>
      </c>
      <c r="B50" s="15">
        <f>'[3]19'!B52</f>
        <v>0</v>
      </c>
      <c r="C50" s="16">
        <f>'[3]19'!C52</f>
        <v>30</v>
      </c>
      <c r="D50" s="16">
        <f>'[3]19'!D52</f>
        <v>0</v>
      </c>
      <c r="E50" s="16">
        <f>'[3]19'!E52</f>
        <v>0</v>
      </c>
      <c r="F50" s="16">
        <f>'[3]19'!F52</f>
        <v>1040</v>
      </c>
      <c r="G50" s="16">
        <f>'[3]19'!G52</f>
        <v>0</v>
      </c>
      <c r="H50" s="17">
        <f t="shared" si="27"/>
        <v>1070</v>
      </c>
      <c r="I50" s="15">
        <f>'[3]19'!J52</f>
        <v>0</v>
      </c>
      <c r="J50" s="16">
        <f>'[3]19'!K52</f>
        <v>30</v>
      </c>
      <c r="K50" s="16">
        <f>'[3]19'!L52</f>
        <v>0</v>
      </c>
      <c r="L50" s="16">
        <f>'[3]19'!M52</f>
        <v>0</v>
      </c>
      <c r="M50" s="16">
        <f>'[3]19'!N52</f>
        <v>0</v>
      </c>
      <c r="N50" s="16">
        <f>'[3]19'!O52</f>
        <v>0</v>
      </c>
      <c r="O50" s="17">
        <f t="shared" si="28"/>
        <v>30</v>
      </c>
      <c r="P50" s="18">
        <f>frq!C50</f>
        <v>1</v>
      </c>
      <c r="Q50" s="15">
        <f t="shared" si="29"/>
        <v>0</v>
      </c>
      <c r="R50" s="16">
        <f t="shared" si="29"/>
        <v>30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</v>
      </c>
      <c r="X50" s="8">
        <f t="shared" si="4"/>
        <v>0</v>
      </c>
      <c r="Y50" s="8">
        <f t="shared" si="5"/>
        <v>3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</v>
      </c>
      <c r="AE50" s="8">
        <f t="shared" si="11"/>
        <v>0</v>
      </c>
      <c r="AF50" s="8">
        <f t="shared" si="12"/>
        <v>3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</v>
      </c>
      <c r="AL50" s="8">
        <f t="shared" si="31"/>
        <v>0</v>
      </c>
      <c r="AM50" s="8">
        <f t="shared" si="31"/>
        <v>24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</v>
      </c>
      <c r="AT50" s="8">
        <v>0</v>
      </c>
      <c r="AU50" s="8">
        <v>0</v>
      </c>
      <c r="AW50" s="207">
        <v>0</v>
      </c>
      <c r="AX50" s="207">
        <v>3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</v>
      </c>
      <c r="BD50" s="207">
        <v>0</v>
      </c>
      <c r="BE50" s="207">
        <v>3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</v>
      </c>
      <c r="BL50" s="8">
        <f t="shared" si="21"/>
        <v>0</v>
      </c>
      <c r="BM50" s="8">
        <f t="shared" si="22"/>
        <v>0</v>
      </c>
      <c r="BN50" s="8">
        <f t="shared" si="23"/>
        <v>3</v>
      </c>
      <c r="BO50" s="8">
        <f t="shared" si="24"/>
        <v>3</v>
      </c>
      <c r="BP50" s="182">
        <f t="shared" si="25"/>
        <v>-3</v>
      </c>
      <c r="BQ50" s="182">
        <f t="shared" si="26"/>
        <v>-3</v>
      </c>
    </row>
    <row r="51" spans="1:69">
      <c r="A51" s="8" t="s">
        <v>93</v>
      </c>
      <c r="B51" s="15">
        <f>'[3]19'!B53</f>
        <v>0</v>
      </c>
      <c r="C51" s="16">
        <f>'[3]19'!C53</f>
        <v>0</v>
      </c>
      <c r="D51" s="16">
        <f>'[3]19'!D53</f>
        <v>0</v>
      </c>
      <c r="E51" s="16">
        <f>'[3]19'!E53</f>
        <v>0</v>
      </c>
      <c r="F51" s="16">
        <f>'[3]19'!F53</f>
        <v>1020</v>
      </c>
      <c r="G51" s="16">
        <f>'[3]19'!G53</f>
        <v>0</v>
      </c>
      <c r="H51" s="17">
        <f t="shared" si="27"/>
        <v>1020</v>
      </c>
      <c r="I51" s="15">
        <f>'[3]19'!J53</f>
        <v>0</v>
      </c>
      <c r="J51" s="16">
        <f>'[3]19'!K53</f>
        <v>0</v>
      </c>
      <c r="K51" s="16">
        <f>'[3]19'!L53</f>
        <v>0</v>
      </c>
      <c r="L51" s="16">
        <f>'[3]19'!M53</f>
        <v>0</v>
      </c>
      <c r="M51" s="16">
        <f>'[3]19'!N53</f>
        <v>0</v>
      </c>
      <c r="N51" s="16">
        <f>'[3]19'!O53</f>
        <v>0</v>
      </c>
      <c r="O51" s="17">
        <f t="shared" si="28"/>
        <v>0</v>
      </c>
      <c r="P51" s="18">
        <f>frq!C51</f>
        <v>1</v>
      </c>
      <c r="Q51" s="15">
        <f t="shared" si="29"/>
        <v>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0</v>
      </c>
      <c r="AT51" s="8">
        <v>0</v>
      </c>
      <c r="AU51" s="8">
        <v>0</v>
      </c>
      <c r="AW51" s="207">
        <v>0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0</v>
      </c>
      <c r="BD51" s="207">
        <v>0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'[3]19'!B54</f>
        <v>0</v>
      </c>
      <c r="C52" s="16">
        <f>'[3]19'!C54</f>
        <v>0</v>
      </c>
      <c r="D52" s="16">
        <f>'[3]19'!D54</f>
        <v>0</v>
      </c>
      <c r="E52" s="16">
        <f>'[3]19'!E54</f>
        <v>0</v>
      </c>
      <c r="F52" s="16">
        <f>'[3]19'!F54</f>
        <v>1020</v>
      </c>
      <c r="G52" s="16">
        <f>'[3]19'!G54</f>
        <v>0</v>
      </c>
      <c r="H52" s="17">
        <f t="shared" si="27"/>
        <v>1020</v>
      </c>
      <c r="I52" s="15">
        <f>'[3]19'!J54</f>
        <v>0</v>
      </c>
      <c r="J52" s="16">
        <f>'[3]19'!K54</f>
        <v>0</v>
      </c>
      <c r="K52" s="16">
        <f>'[3]19'!L54</f>
        <v>0</v>
      </c>
      <c r="L52" s="16">
        <f>'[3]19'!M54</f>
        <v>0</v>
      </c>
      <c r="M52" s="16">
        <f>'[3]19'!N54</f>
        <v>0</v>
      </c>
      <c r="N52" s="16">
        <f>'[3]19'!O54</f>
        <v>0</v>
      </c>
      <c r="O52" s="17">
        <f t="shared" si="28"/>
        <v>0</v>
      </c>
      <c r="P52" s="18">
        <f>frq!C52</f>
        <v>1</v>
      </c>
      <c r="Q52" s="15">
        <f t="shared" si="29"/>
        <v>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0</v>
      </c>
      <c r="AT52" s="8">
        <v>0</v>
      </c>
      <c r="AU52" s="8">
        <v>0</v>
      </c>
      <c r="AW52" s="207">
        <v>0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0</v>
      </c>
      <c r="BD52" s="207">
        <v>0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'[3]19'!B55</f>
        <v>0</v>
      </c>
      <c r="C53" s="16">
        <f>'[3]19'!C55</f>
        <v>25</v>
      </c>
      <c r="D53" s="16">
        <f>'[3]19'!D55</f>
        <v>0</v>
      </c>
      <c r="E53" s="16">
        <f>'[3]19'!E55</f>
        <v>0</v>
      </c>
      <c r="F53" s="16">
        <f>'[3]19'!F55</f>
        <v>1020</v>
      </c>
      <c r="G53" s="16">
        <f>'[3]19'!G55</f>
        <v>0</v>
      </c>
      <c r="H53" s="17">
        <f t="shared" si="27"/>
        <v>1045</v>
      </c>
      <c r="I53" s="15">
        <f>'[3]19'!J55</f>
        <v>0</v>
      </c>
      <c r="J53" s="16">
        <f>'[3]19'!K55</f>
        <v>25</v>
      </c>
      <c r="K53" s="16">
        <f>'[3]19'!L55</f>
        <v>0</v>
      </c>
      <c r="L53" s="16">
        <f>'[3]19'!M55</f>
        <v>0</v>
      </c>
      <c r="M53" s="16">
        <f>'[3]19'!N55</f>
        <v>0</v>
      </c>
      <c r="N53" s="16">
        <f>'[3]19'!O55</f>
        <v>0</v>
      </c>
      <c r="O53" s="17">
        <f t="shared" si="28"/>
        <v>25</v>
      </c>
      <c r="P53" s="18">
        <f>frq!C53</f>
        <v>1</v>
      </c>
      <c r="Q53" s="15">
        <f t="shared" si="29"/>
        <v>0</v>
      </c>
      <c r="R53" s="16">
        <f t="shared" si="29"/>
        <v>25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25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0</v>
      </c>
      <c r="AM53" s="8">
        <f t="shared" si="31"/>
        <v>25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</v>
      </c>
      <c r="AT53" s="8">
        <v>0</v>
      </c>
      <c r="AU53" s="8">
        <v>0</v>
      </c>
      <c r="AW53" s="207">
        <v>0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0</v>
      </c>
      <c r="BD53" s="207">
        <v>0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'[3]19'!B56</f>
        <v>0</v>
      </c>
      <c r="C54" s="16">
        <f>'[3]19'!C56</f>
        <v>25</v>
      </c>
      <c r="D54" s="16">
        <f>'[3]19'!D56</f>
        <v>0</v>
      </c>
      <c r="E54" s="16">
        <f>'[3]19'!E56</f>
        <v>0</v>
      </c>
      <c r="F54" s="16">
        <f>'[3]19'!F56</f>
        <v>1020</v>
      </c>
      <c r="G54" s="16">
        <f>'[3]19'!G56</f>
        <v>0</v>
      </c>
      <c r="H54" s="17">
        <f t="shared" si="27"/>
        <v>1045</v>
      </c>
      <c r="I54" s="15">
        <f>'[3]19'!J56</f>
        <v>0</v>
      </c>
      <c r="J54" s="16">
        <f>'[3]19'!K56</f>
        <v>25</v>
      </c>
      <c r="K54" s="16">
        <f>'[3]19'!L56</f>
        <v>0</v>
      </c>
      <c r="L54" s="16">
        <f>'[3]19'!M56</f>
        <v>0</v>
      </c>
      <c r="M54" s="16">
        <f>'[3]19'!N56</f>
        <v>0</v>
      </c>
      <c r="N54" s="16">
        <f>'[3]19'!O56</f>
        <v>0</v>
      </c>
      <c r="O54" s="17">
        <f t="shared" si="28"/>
        <v>25</v>
      </c>
      <c r="P54" s="18">
        <f>frq!C54</f>
        <v>1</v>
      </c>
      <c r="Q54" s="15">
        <f t="shared" si="29"/>
        <v>0</v>
      </c>
      <c r="R54" s="16">
        <f t="shared" si="29"/>
        <v>25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25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0</v>
      </c>
      <c r="AM54" s="8">
        <f t="shared" si="31"/>
        <v>25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</v>
      </c>
      <c r="AT54" s="8">
        <v>0</v>
      </c>
      <c r="AU54" s="8">
        <v>0</v>
      </c>
      <c r="AW54" s="207">
        <v>0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0</v>
      </c>
      <c r="BD54" s="207">
        <v>0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'[3]19'!B57</f>
        <v>0</v>
      </c>
      <c r="C55" s="16">
        <f>'[3]19'!C57</f>
        <v>25</v>
      </c>
      <c r="D55" s="16">
        <f>'[3]19'!D57</f>
        <v>0</v>
      </c>
      <c r="E55" s="16">
        <f>'[3]19'!E57</f>
        <v>0</v>
      </c>
      <c r="F55" s="16">
        <f>'[3]19'!F57</f>
        <v>1020</v>
      </c>
      <c r="G55" s="16">
        <f>'[3]19'!G57</f>
        <v>0</v>
      </c>
      <c r="H55" s="17">
        <f t="shared" si="27"/>
        <v>1045</v>
      </c>
      <c r="I55" s="15">
        <f>'[3]19'!J57</f>
        <v>0</v>
      </c>
      <c r="J55" s="16">
        <f>'[3]19'!K57</f>
        <v>25</v>
      </c>
      <c r="K55" s="16">
        <f>'[3]19'!L57</f>
        <v>0</v>
      </c>
      <c r="L55" s="16">
        <f>'[3]19'!M57</f>
        <v>0</v>
      </c>
      <c r="M55" s="16">
        <f>'[3]19'!N57</f>
        <v>0</v>
      </c>
      <c r="N55" s="16">
        <f>'[3]19'!O57</f>
        <v>0</v>
      </c>
      <c r="O55" s="17">
        <f t="shared" si="28"/>
        <v>25</v>
      </c>
      <c r="P55" s="18">
        <f>frq!C55</f>
        <v>1</v>
      </c>
      <c r="Q55" s="15">
        <f t="shared" si="29"/>
        <v>0</v>
      </c>
      <c r="R55" s="16">
        <f t="shared" si="29"/>
        <v>25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25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0</v>
      </c>
      <c r="AM55" s="8">
        <f t="shared" si="31"/>
        <v>25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</v>
      </c>
      <c r="AT55" s="8">
        <v>0</v>
      </c>
      <c r="AU55" s="8">
        <v>0</v>
      </c>
      <c r="AW55" s="207">
        <v>0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0</v>
      </c>
      <c r="BD55" s="207">
        <v>0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'[3]19'!B58</f>
        <v>0</v>
      </c>
      <c r="C56" s="16">
        <f>'[3]19'!C58</f>
        <v>25</v>
      </c>
      <c r="D56" s="16">
        <f>'[3]19'!D58</f>
        <v>0</v>
      </c>
      <c r="E56" s="16">
        <f>'[3]19'!E58</f>
        <v>0</v>
      </c>
      <c r="F56" s="16">
        <f>'[3]19'!F58</f>
        <v>1020</v>
      </c>
      <c r="G56" s="16">
        <f>'[3]19'!G58</f>
        <v>0</v>
      </c>
      <c r="H56" s="17">
        <f t="shared" si="27"/>
        <v>1045</v>
      </c>
      <c r="I56" s="15">
        <f>'[3]19'!J58</f>
        <v>0</v>
      </c>
      <c r="J56" s="16">
        <f>'[3]19'!K58</f>
        <v>25</v>
      </c>
      <c r="K56" s="16">
        <f>'[3]19'!L58</f>
        <v>0</v>
      </c>
      <c r="L56" s="16">
        <f>'[3]19'!M58</f>
        <v>0</v>
      </c>
      <c r="M56" s="16">
        <f>'[3]19'!N58</f>
        <v>0</v>
      </c>
      <c r="N56" s="16">
        <f>'[3]19'!O58</f>
        <v>0</v>
      </c>
      <c r="O56" s="17">
        <f t="shared" si="28"/>
        <v>25</v>
      </c>
      <c r="P56" s="18">
        <f>frq!C56</f>
        <v>1</v>
      </c>
      <c r="Q56" s="15">
        <f t="shared" si="29"/>
        <v>0</v>
      </c>
      <c r="R56" s="16">
        <f t="shared" si="29"/>
        <v>25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25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0</v>
      </c>
      <c r="AM56" s="8">
        <f t="shared" si="31"/>
        <v>25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25</v>
      </c>
      <c r="AT56" s="8">
        <v>0</v>
      </c>
      <c r="AU56" s="8">
        <v>0</v>
      </c>
      <c r="AW56" s="207">
        <v>0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0</v>
      </c>
      <c r="BD56" s="207">
        <v>0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'[3]19'!B59</f>
        <v>275</v>
      </c>
      <c r="C57" s="16">
        <f>'[3]19'!C59</f>
        <v>25</v>
      </c>
      <c r="D57" s="16">
        <f>'[3]19'!D59</f>
        <v>0</v>
      </c>
      <c r="E57" s="16">
        <f>'[3]19'!E59</f>
        <v>0</v>
      </c>
      <c r="F57" s="16">
        <f>'[3]19'!F59</f>
        <v>620</v>
      </c>
      <c r="G57" s="16">
        <f>'[3]19'!G59</f>
        <v>0</v>
      </c>
      <c r="H57" s="17">
        <f t="shared" si="27"/>
        <v>920</v>
      </c>
      <c r="I57" s="15">
        <f>'[3]19'!J59</f>
        <v>0</v>
      </c>
      <c r="J57" s="16">
        <f>'[3]19'!K59</f>
        <v>25</v>
      </c>
      <c r="K57" s="16">
        <f>'[3]19'!L59</f>
        <v>0</v>
      </c>
      <c r="L57" s="16">
        <f>'[3]19'!M59</f>
        <v>0</v>
      </c>
      <c r="M57" s="16">
        <f>'[3]19'!N59</f>
        <v>0</v>
      </c>
      <c r="N57" s="16">
        <f>'[3]19'!O59</f>
        <v>0</v>
      </c>
      <c r="O57" s="17">
        <f t="shared" si="28"/>
        <v>25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</v>
      </c>
      <c r="R57" s="16">
        <f t="shared" si="33"/>
        <v>25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25</v>
      </c>
      <c r="X57" s="8">
        <f t="shared" si="4"/>
        <v>0</v>
      </c>
      <c r="Y57" s="8">
        <f t="shared" si="5"/>
        <v>2.5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2.5</v>
      </c>
      <c r="AE57" s="8">
        <f t="shared" si="11"/>
        <v>0</v>
      </c>
      <c r="AF57" s="8">
        <f t="shared" si="12"/>
        <v>2.5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2.5</v>
      </c>
      <c r="AL57" s="8">
        <f t="shared" si="31"/>
        <v>0</v>
      </c>
      <c r="AM57" s="8">
        <f t="shared" si="31"/>
        <v>20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</v>
      </c>
      <c r="AT57" s="8">
        <v>0</v>
      </c>
      <c r="AU57" s="8">
        <v>0</v>
      </c>
      <c r="AW57" s="207">
        <v>0</v>
      </c>
      <c r="AX57" s="207">
        <v>2.5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2.5</v>
      </c>
      <c r="BD57" s="207">
        <v>0</v>
      </c>
      <c r="BE57" s="207">
        <v>2.5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2.5</v>
      </c>
      <c r="BL57" s="8">
        <f t="shared" si="21"/>
        <v>0</v>
      </c>
      <c r="BM57" s="8">
        <f t="shared" si="22"/>
        <v>0</v>
      </c>
      <c r="BN57" s="8">
        <f t="shared" si="23"/>
        <v>2.5</v>
      </c>
      <c r="BO57" s="8">
        <f t="shared" si="24"/>
        <v>2.5</v>
      </c>
      <c r="BP57" s="182">
        <f t="shared" si="25"/>
        <v>-2.5</v>
      </c>
      <c r="BQ57" s="182">
        <f t="shared" si="26"/>
        <v>-2.5</v>
      </c>
    </row>
    <row r="58" spans="1:69">
      <c r="A58" s="8" t="s">
        <v>100</v>
      </c>
      <c r="B58" s="15">
        <f>'[3]19'!B60</f>
        <v>275</v>
      </c>
      <c r="C58" s="16">
        <f>'[3]19'!C60</f>
        <v>25</v>
      </c>
      <c r="D58" s="16">
        <f>'[3]19'!D60</f>
        <v>0</v>
      </c>
      <c r="E58" s="16">
        <f>'[3]19'!E60</f>
        <v>0</v>
      </c>
      <c r="F58" s="16">
        <f>'[3]19'!F60</f>
        <v>620</v>
      </c>
      <c r="G58" s="16">
        <f>'[3]19'!G60</f>
        <v>0</v>
      </c>
      <c r="H58" s="17">
        <f t="shared" si="27"/>
        <v>920</v>
      </c>
      <c r="I58" s="15">
        <f>'[3]19'!J60</f>
        <v>0</v>
      </c>
      <c r="J58" s="16">
        <f>'[3]19'!K60</f>
        <v>25</v>
      </c>
      <c r="K58" s="16">
        <f>'[3]19'!L60</f>
        <v>0</v>
      </c>
      <c r="L58" s="16">
        <f>'[3]19'!M60</f>
        <v>0</v>
      </c>
      <c r="M58" s="16">
        <f>'[3]19'!N60</f>
        <v>0</v>
      </c>
      <c r="N58" s="16">
        <f>'[3]19'!O60</f>
        <v>0</v>
      </c>
      <c r="O58" s="17">
        <f t="shared" si="28"/>
        <v>25</v>
      </c>
      <c r="P58" s="18">
        <f>frq!C58</f>
        <v>1</v>
      </c>
      <c r="Q58" s="15">
        <f t="shared" si="33"/>
        <v>0</v>
      </c>
      <c r="R58" s="16">
        <f t="shared" si="33"/>
        <v>25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25</v>
      </c>
      <c r="X58" s="8">
        <f t="shared" si="4"/>
        <v>0</v>
      </c>
      <c r="Y58" s="8">
        <f t="shared" si="5"/>
        <v>2.5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2.5</v>
      </c>
      <c r="AE58" s="8">
        <f t="shared" si="11"/>
        <v>0</v>
      </c>
      <c r="AF58" s="8">
        <f t="shared" si="12"/>
        <v>2.5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2.5</v>
      </c>
      <c r="AL58" s="8">
        <f t="shared" si="31"/>
        <v>0</v>
      </c>
      <c r="AM58" s="8">
        <f t="shared" si="31"/>
        <v>20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</v>
      </c>
      <c r="AT58" s="8">
        <v>0</v>
      </c>
      <c r="AU58" s="8">
        <v>0</v>
      </c>
      <c r="AW58" s="207">
        <v>0</v>
      </c>
      <c r="AX58" s="207">
        <v>2.5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2.5</v>
      </c>
      <c r="BD58" s="207">
        <v>0</v>
      </c>
      <c r="BE58" s="207">
        <v>2.5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2.5</v>
      </c>
      <c r="BL58" s="8">
        <f t="shared" si="21"/>
        <v>0</v>
      </c>
      <c r="BM58" s="8">
        <f t="shared" si="22"/>
        <v>0</v>
      </c>
      <c r="BN58" s="8">
        <f t="shared" si="23"/>
        <v>2.5</v>
      </c>
      <c r="BO58" s="8">
        <f t="shared" si="24"/>
        <v>2.5</v>
      </c>
      <c r="BP58" s="182">
        <f t="shared" si="25"/>
        <v>-2.5</v>
      </c>
      <c r="BQ58" s="182">
        <f t="shared" si="26"/>
        <v>-2.5</v>
      </c>
    </row>
    <row r="59" spans="1:69">
      <c r="A59" s="8" t="s">
        <v>101</v>
      </c>
      <c r="B59" s="15">
        <f>'[3]19'!B61</f>
        <v>275</v>
      </c>
      <c r="C59" s="16">
        <f>'[3]19'!C61</f>
        <v>25</v>
      </c>
      <c r="D59" s="16">
        <f>'[3]19'!D61</f>
        <v>0</v>
      </c>
      <c r="E59" s="16">
        <f>'[3]19'!E61</f>
        <v>0</v>
      </c>
      <c r="F59" s="16">
        <f>'[3]19'!F61</f>
        <v>620</v>
      </c>
      <c r="G59" s="16">
        <f>'[3]19'!G61</f>
        <v>0</v>
      </c>
      <c r="H59" s="17">
        <f t="shared" si="27"/>
        <v>920</v>
      </c>
      <c r="I59" s="15">
        <f>'[3]19'!J61</f>
        <v>0</v>
      </c>
      <c r="J59" s="16">
        <f>'[3]19'!K61</f>
        <v>25</v>
      </c>
      <c r="K59" s="16">
        <f>'[3]19'!L61</f>
        <v>0</v>
      </c>
      <c r="L59" s="16">
        <f>'[3]19'!M61</f>
        <v>0</v>
      </c>
      <c r="M59" s="16">
        <f>'[3]19'!N61</f>
        <v>0</v>
      </c>
      <c r="N59" s="16">
        <f>'[3]19'!O61</f>
        <v>0</v>
      </c>
      <c r="O59" s="17">
        <f t="shared" si="28"/>
        <v>25</v>
      </c>
      <c r="P59" s="18">
        <f>frq!C59</f>
        <v>1</v>
      </c>
      <c r="Q59" s="15">
        <f t="shared" si="33"/>
        <v>0</v>
      </c>
      <c r="R59" s="16">
        <f t="shared" si="33"/>
        <v>25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25</v>
      </c>
      <c r="X59" s="8">
        <f t="shared" si="4"/>
        <v>0</v>
      </c>
      <c r="Y59" s="8">
        <f t="shared" si="5"/>
        <v>2.5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2.5</v>
      </c>
      <c r="AE59" s="8">
        <f t="shared" si="11"/>
        <v>0</v>
      </c>
      <c r="AF59" s="8">
        <f t="shared" si="12"/>
        <v>2.5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2.5</v>
      </c>
      <c r="AL59" s="8">
        <f t="shared" si="31"/>
        <v>0</v>
      </c>
      <c r="AM59" s="8">
        <f t="shared" si="31"/>
        <v>20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20</v>
      </c>
      <c r="AT59" s="8">
        <v>0</v>
      </c>
      <c r="AU59" s="8">
        <v>0</v>
      </c>
      <c r="AW59" s="207">
        <v>0</v>
      </c>
      <c r="AX59" s="207">
        <v>2.5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2.5</v>
      </c>
      <c r="BD59" s="207">
        <v>0</v>
      </c>
      <c r="BE59" s="207">
        <v>2.5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2.5</v>
      </c>
      <c r="BL59" s="8">
        <f t="shared" si="21"/>
        <v>0</v>
      </c>
      <c r="BM59" s="8">
        <f t="shared" si="22"/>
        <v>0</v>
      </c>
      <c r="BN59" s="8">
        <f t="shared" si="23"/>
        <v>2.5</v>
      </c>
      <c r="BO59" s="8">
        <f t="shared" si="24"/>
        <v>2.5</v>
      </c>
      <c r="BP59" s="182">
        <f t="shared" si="25"/>
        <v>-2.5</v>
      </c>
      <c r="BQ59" s="182">
        <f t="shared" si="26"/>
        <v>-2.5</v>
      </c>
    </row>
    <row r="60" spans="1:69">
      <c r="A60" s="8" t="s">
        <v>102</v>
      </c>
      <c r="B60" s="15">
        <f>'[3]19'!B62</f>
        <v>275</v>
      </c>
      <c r="C60" s="16">
        <f>'[3]19'!C62</f>
        <v>25</v>
      </c>
      <c r="D60" s="16">
        <f>'[3]19'!D62</f>
        <v>0</v>
      </c>
      <c r="E60" s="16">
        <f>'[3]19'!E62</f>
        <v>0</v>
      </c>
      <c r="F60" s="16">
        <f>'[3]19'!F62</f>
        <v>620</v>
      </c>
      <c r="G60" s="16">
        <f>'[3]19'!G62</f>
        <v>0</v>
      </c>
      <c r="H60" s="17">
        <f t="shared" si="27"/>
        <v>920</v>
      </c>
      <c r="I60" s="15">
        <f>'[3]19'!J62</f>
        <v>0</v>
      </c>
      <c r="J60" s="16">
        <f>'[3]19'!K62</f>
        <v>25</v>
      </c>
      <c r="K60" s="16">
        <f>'[3]19'!L62</f>
        <v>0</v>
      </c>
      <c r="L60" s="16">
        <f>'[3]19'!M62</f>
        <v>0</v>
      </c>
      <c r="M60" s="16">
        <f>'[3]19'!N62</f>
        <v>0</v>
      </c>
      <c r="N60" s="16">
        <f>'[3]19'!O62</f>
        <v>0</v>
      </c>
      <c r="O60" s="17">
        <f t="shared" si="28"/>
        <v>25</v>
      </c>
      <c r="P60" s="18">
        <f>frq!C60</f>
        <v>1</v>
      </c>
      <c r="Q60" s="15">
        <f t="shared" si="33"/>
        <v>0</v>
      </c>
      <c r="R60" s="16">
        <f t="shared" si="33"/>
        <v>25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25</v>
      </c>
      <c r="X60" s="8">
        <f t="shared" si="4"/>
        <v>0</v>
      </c>
      <c r="Y60" s="8">
        <f t="shared" si="5"/>
        <v>2.5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2.5</v>
      </c>
      <c r="AE60" s="8">
        <f t="shared" si="11"/>
        <v>0</v>
      </c>
      <c r="AF60" s="8">
        <f t="shared" si="12"/>
        <v>2.5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2.5</v>
      </c>
      <c r="AL60" s="8">
        <f t="shared" si="31"/>
        <v>0</v>
      </c>
      <c r="AM60" s="8">
        <f t="shared" si="31"/>
        <v>20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20</v>
      </c>
      <c r="AT60" s="8">
        <v>0</v>
      </c>
      <c r="AU60" s="8">
        <v>0</v>
      </c>
      <c r="AW60" s="207">
        <v>0</v>
      </c>
      <c r="AX60" s="207">
        <v>2.5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2.5</v>
      </c>
      <c r="BD60" s="207">
        <v>0</v>
      </c>
      <c r="BE60" s="207">
        <v>2.5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2.5</v>
      </c>
      <c r="BL60" s="8">
        <f t="shared" si="21"/>
        <v>0</v>
      </c>
      <c r="BM60" s="8">
        <f t="shared" si="22"/>
        <v>0</v>
      </c>
      <c r="BN60" s="8">
        <f t="shared" si="23"/>
        <v>2.5</v>
      </c>
      <c r="BO60" s="8">
        <f t="shared" si="24"/>
        <v>2.5</v>
      </c>
      <c r="BP60" s="182">
        <f t="shared" si="25"/>
        <v>-2.5</v>
      </c>
      <c r="BQ60" s="182">
        <f t="shared" si="26"/>
        <v>-2.5</v>
      </c>
    </row>
    <row r="61" spans="1:69">
      <c r="A61" s="8" t="s">
        <v>103</v>
      </c>
      <c r="B61" s="15">
        <f>'[3]19'!B63</f>
        <v>275</v>
      </c>
      <c r="C61" s="16">
        <f>'[3]19'!C63</f>
        <v>25</v>
      </c>
      <c r="D61" s="16">
        <f>'[3]19'!D63</f>
        <v>0</v>
      </c>
      <c r="E61" s="16">
        <f>'[3]19'!E63</f>
        <v>0</v>
      </c>
      <c r="F61" s="16">
        <f>'[3]19'!F63</f>
        <v>620</v>
      </c>
      <c r="G61" s="16">
        <f>'[3]19'!G63</f>
        <v>0</v>
      </c>
      <c r="H61" s="17">
        <f t="shared" si="27"/>
        <v>920</v>
      </c>
      <c r="I61" s="15">
        <f>'[3]19'!J63</f>
        <v>0</v>
      </c>
      <c r="J61" s="16">
        <f>'[3]19'!K63</f>
        <v>25</v>
      </c>
      <c r="K61" s="16">
        <f>'[3]19'!L63</f>
        <v>0</v>
      </c>
      <c r="L61" s="16">
        <f>'[3]19'!M63</f>
        <v>0</v>
      </c>
      <c r="M61" s="16">
        <f>'[3]19'!N63</f>
        <v>0</v>
      </c>
      <c r="N61" s="16">
        <f>'[3]19'!O63</f>
        <v>0</v>
      </c>
      <c r="O61" s="17">
        <f t="shared" si="28"/>
        <v>25</v>
      </c>
      <c r="P61" s="18">
        <f>frq!C61</f>
        <v>1</v>
      </c>
      <c r="Q61" s="15">
        <f t="shared" si="33"/>
        <v>0</v>
      </c>
      <c r="R61" s="16">
        <f t="shared" si="33"/>
        <v>25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25</v>
      </c>
      <c r="X61" s="8">
        <f t="shared" si="4"/>
        <v>0</v>
      </c>
      <c r="Y61" s="8">
        <f t="shared" si="5"/>
        <v>2.5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2.5</v>
      </c>
      <c r="AE61" s="8">
        <f t="shared" si="11"/>
        <v>0</v>
      </c>
      <c r="AF61" s="8">
        <f t="shared" si="12"/>
        <v>2.5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2.5</v>
      </c>
      <c r="AL61" s="8">
        <f t="shared" si="31"/>
        <v>0</v>
      </c>
      <c r="AM61" s="8">
        <f t="shared" si="31"/>
        <v>20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20</v>
      </c>
      <c r="AT61" s="8">
        <v>0</v>
      </c>
      <c r="AU61" s="8">
        <v>0</v>
      </c>
      <c r="AW61" s="207">
        <v>0</v>
      </c>
      <c r="AX61" s="207">
        <v>2.5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2.5</v>
      </c>
      <c r="BD61" s="207">
        <v>0</v>
      </c>
      <c r="BE61" s="207">
        <v>2.5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2.5</v>
      </c>
      <c r="BL61" s="8">
        <f t="shared" si="21"/>
        <v>0</v>
      </c>
      <c r="BM61" s="8">
        <f t="shared" si="22"/>
        <v>0</v>
      </c>
      <c r="BN61" s="8">
        <f t="shared" si="23"/>
        <v>2.5</v>
      </c>
      <c r="BO61" s="8">
        <f t="shared" si="24"/>
        <v>2.5</v>
      </c>
      <c r="BP61" s="182">
        <f t="shared" si="25"/>
        <v>-2.5</v>
      </c>
      <c r="BQ61" s="182">
        <f t="shared" si="26"/>
        <v>-2.5</v>
      </c>
    </row>
    <row r="62" spans="1:69">
      <c r="A62" s="8" t="s">
        <v>104</v>
      </c>
      <c r="B62" s="15">
        <f>'[3]19'!B64</f>
        <v>275</v>
      </c>
      <c r="C62" s="16">
        <f>'[3]19'!C64</f>
        <v>25</v>
      </c>
      <c r="D62" s="16">
        <f>'[3]19'!D64</f>
        <v>0</v>
      </c>
      <c r="E62" s="16">
        <f>'[3]19'!E64</f>
        <v>0</v>
      </c>
      <c r="F62" s="16">
        <f>'[3]19'!F64</f>
        <v>620</v>
      </c>
      <c r="G62" s="16">
        <f>'[3]19'!G64</f>
        <v>0</v>
      </c>
      <c r="H62" s="17">
        <f t="shared" si="27"/>
        <v>920</v>
      </c>
      <c r="I62" s="15">
        <f>'[3]19'!J64</f>
        <v>0</v>
      </c>
      <c r="J62" s="16">
        <f>'[3]19'!K64</f>
        <v>25</v>
      </c>
      <c r="K62" s="16">
        <f>'[3]19'!L64</f>
        <v>0</v>
      </c>
      <c r="L62" s="16">
        <f>'[3]19'!M64</f>
        <v>0</v>
      </c>
      <c r="M62" s="16">
        <f>'[3]19'!N64</f>
        <v>0</v>
      </c>
      <c r="N62" s="16">
        <f>'[3]19'!O64</f>
        <v>0</v>
      </c>
      <c r="O62" s="17">
        <f t="shared" si="28"/>
        <v>25</v>
      </c>
      <c r="P62" s="18">
        <f>frq!C62</f>
        <v>1</v>
      </c>
      <c r="Q62" s="15">
        <f t="shared" si="33"/>
        <v>0</v>
      </c>
      <c r="R62" s="16">
        <f t="shared" si="33"/>
        <v>25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25</v>
      </c>
      <c r="X62" s="8">
        <f t="shared" si="4"/>
        <v>0</v>
      </c>
      <c r="Y62" s="8">
        <f t="shared" si="5"/>
        <v>2.5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2.5</v>
      </c>
      <c r="AE62" s="8">
        <f t="shared" si="11"/>
        <v>0</v>
      </c>
      <c r="AF62" s="8">
        <f t="shared" si="12"/>
        <v>2.5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2.5</v>
      </c>
      <c r="AL62" s="8">
        <f t="shared" ref="AL62:AN98" si="35">Q62-X62-AE62</f>
        <v>0</v>
      </c>
      <c r="AM62" s="8">
        <f t="shared" si="35"/>
        <v>20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20</v>
      </c>
      <c r="AT62" s="8">
        <v>0</v>
      </c>
      <c r="AU62" s="8">
        <v>0</v>
      </c>
      <c r="AW62" s="207">
        <v>0</v>
      </c>
      <c r="AX62" s="207">
        <v>2.5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2.5</v>
      </c>
      <c r="BD62" s="207">
        <v>0</v>
      </c>
      <c r="BE62" s="207">
        <v>2.5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2.5</v>
      </c>
      <c r="BL62" s="8">
        <f t="shared" si="21"/>
        <v>0</v>
      </c>
      <c r="BM62" s="8">
        <f t="shared" si="22"/>
        <v>0</v>
      </c>
      <c r="BN62" s="8">
        <f t="shared" si="23"/>
        <v>2.5</v>
      </c>
      <c r="BO62" s="8">
        <f t="shared" si="24"/>
        <v>2.5</v>
      </c>
      <c r="BP62" s="182">
        <f t="shared" si="25"/>
        <v>-2.5</v>
      </c>
      <c r="BQ62" s="182">
        <f t="shared" si="26"/>
        <v>-2.5</v>
      </c>
    </row>
    <row r="63" spans="1:69">
      <c r="A63" s="8" t="s">
        <v>105</v>
      </c>
      <c r="B63" s="15">
        <f>'[3]19'!B65</f>
        <v>275</v>
      </c>
      <c r="C63" s="16">
        <f>'[3]19'!C65</f>
        <v>25</v>
      </c>
      <c r="D63" s="16">
        <f>'[3]19'!D65</f>
        <v>0</v>
      </c>
      <c r="E63" s="16">
        <f>'[3]19'!E65</f>
        <v>0</v>
      </c>
      <c r="F63" s="16">
        <f>'[3]19'!F65</f>
        <v>620</v>
      </c>
      <c r="G63" s="16">
        <f>'[3]19'!G65</f>
        <v>0</v>
      </c>
      <c r="H63" s="17">
        <f t="shared" si="27"/>
        <v>920</v>
      </c>
      <c r="I63" s="15">
        <f>'[3]19'!J65</f>
        <v>0</v>
      </c>
      <c r="J63" s="16">
        <f>'[3]19'!K65</f>
        <v>25</v>
      </c>
      <c r="K63" s="16">
        <f>'[3]19'!L65</f>
        <v>0</v>
      </c>
      <c r="L63" s="16">
        <f>'[3]19'!M65</f>
        <v>0</v>
      </c>
      <c r="M63" s="16">
        <f>'[3]19'!N65</f>
        <v>0</v>
      </c>
      <c r="N63" s="16">
        <f>'[3]19'!O65</f>
        <v>0</v>
      </c>
      <c r="O63" s="17">
        <f t="shared" si="28"/>
        <v>25</v>
      </c>
      <c r="P63" s="18">
        <f>frq!C63</f>
        <v>1</v>
      </c>
      <c r="Q63" s="15">
        <f t="shared" si="33"/>
        <v>0</v>
      </c>
      <c r="R63" s="16">
        <f t="shared" si="33"/>
        <v>25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25</v>
      </c>
      <c r="X63" s="8">
        <f t="shared" si="4"/>
        <v>0</v>
      </c>
      <c r="Y63" s="8">
        <f t="shared" si="5"/>
        <v>2.5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2.5</v>
      </c>
      <c r="AE63" s="8">
        <f t="shared" si="11"/>
        <v>0</v>
      </c>
      <c r="AF63" s="8">
        <f t="shared" si="12"/>
        <v>2.5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2.5</v>
      </c>
      <c r="AL63" s="8">
        <f t="shared" si="35"/>
        <v>0</v>
      </c>
      <c r="AM63" s="8">
        <f t="shared" si="35"/>
        <v>20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20</v>
      </c>
      <c r="AT63" s="8">
        <v>0</v>
      </c>
      <c r="AU63" s="8">
        <v>0</v>
      </c>
      <c r="AW63" s="207">
        <v>0</v>
      </c>
      <c r="AX63" s="207">
        <v>2.5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2.5</v>
      </c>
      <c r="BD63" s="207">
        <v>0</v>
      </c>
      <c r="BE63" s="207">
        <v>2.5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2.5</v>
      </c>
      <c r="BL63" s="8">
        <f t="shared" si="21"/>
        <v>0</v>
      </c>
      <c r="BM63" s="8">
        <f t="shared" si="22"/>
        <v>0</v>
      </c>
      <c r="BN63" s="8">
        <f t="shared" si="23"/>
        <v>2.5</v>
      </c>
      <c r="BO63" s="8">
        <f t="shared" si="24"/>
        <v>2.5</v>
      </c>
      <c r="BP63" s="182">
        <f t="shared" si="25"/>
        <v>-2.5</v>
      </c>
      <c r="BQ63" s="182">
        <f t="shared" si="26"/>
        <v>-2.5</v>
      </c>
    </row>
    <row r="64" spans="1:69">
      <c r="A64" s="8" t="s">
        <v>106</v>
      </c>
      <c r="B64" s="15">
        <f>'[3]19'!B66</f>
        <v>275</v>
      </c>
      <c r="C64" s="16">
        <f>'[3]19'!C66</f>
        <v>25</v>
      </c>
      <c r="D64" s="16">
        <f>'[3]19'!D66</f>
        <v>0</v>
      </c>
      <c r="E64" s="16">
        <f>'[3]19'!E66</f>
        <v>0</v>
      </c>
      <c r="F64" s="16">
        <f>'[3]19'!F66</f>
        <v>620</v>
      </c>
      <c r="G64" s="16">
        <f>'[3]19'!G66</f>
        <v>0</v>
      </c>
      <c r="H64" s="17">
        <f t="shared" si="27"/>
        <v>920</v>
      </c>
      <c r="I64" s="15">
        <f>'[3]19'!J66</f>
        <v>0</v>
      </c>
      <c r="J64" s="16">
        <f>'[3]19'!K66</f>
        <v>25</v>
      </c>
      <c r="K64" s="16">
        <f>'[3]19'!L66</f>
        <v>0</v>
      </c>
      <c r="L64" s="16">
        <f>'[3]19'!M66</f>
        <v>0</v>
      </c>
      <c r="M64" s="16">
        <f>'[3]19'!N66</f>
        <v>0</v>
      </c>
      <c r="N64" s="16">
        <f>'[3]19'!O66</f>
        <v>0</v>
      </c>
      <c r="O64" s="17">
        <f t="shared" si="28"/>
        <v>25</v>
      </c>
      <c r="P64" s="18">
        <f>frq!C64</f>
        <v>1</v>
      </c>
      <c r="Q64" s="15">
        <f t="shared" si="33"/>
        <v>0</v>
      </c>
      <c r="R64" s="16">
        <f t="shared" si="33"/>
        <v>25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25</v>
      </c>
      <c r="X64" s="8">
        <f t="shared" si="4"/>
        <v>0</v>
      </c>
      <c r="Y64" s="8">
        <f t="shared" si="5"/>
        <v>2.5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2.5</v>
      </c>
      <c r="AE64" s="8">
        <f t="shared" si="11"/>
        <v>0</v>
      </c>
      <c r="AF64" s="8">
        <f t="shared" si="12"/>
        <v>2.5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2.5</v>
      </c>
      <c r="AL64" s="8">
        <f t="shared" si="35"/>
        <v>0</v>
      </c>
      <c r="AM64" s="8">
        <f t="shared" si="35"/>
        <v>20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20</v>
      </c>
      <c r="AT64" s="8">
        <v>0</v>
      </c>
      <c r="AU64" s="8">
        <v>0</v>
      </c>
      <c r="AW64" s="207">
        <v>0</v>
      </c>
      <c r="AX64" s="207">
        <v>2.5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2.5</v>
      </c>
      <c r="BD64" s="207">
        <v>0</v>
      </c>
      <c r="BE64" s="207">
        <v>2.5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2.5</v>
      </c>
      <c r="BL64" s="8">
        <f t="shared" si="21"/>
        <v>0</v>
      </c>
      <c r="BM64" s="8">
        <f t="shared" si="22"/>
        <v>0</v>
      </c>
      <c r="BN64" s="8">
        <f t="shared" si="23"/>
        <v>2.5</v>
      </c>
      <c r="BO64" s="8">
        <f t="shared" si="24"/>
        <v>2.5</v>
      </c>
      <c r="BP64" s="182">
        <f t="shared" si="25"/>
        <v>-2.5</v>
      </c>
      <c r="BQ64" s="182">
        <f t="shared" si="26"/>
        <v>-2.5</v>
      </c>
    </row>
    <row r="65" spans="1:69">
      <c r="A65" s="8" t="s">
        <v>107</v>
      </c>
      <c r="B65" s="15">
        <f>'[3]19'!B67</f>
        <v>275</v>
      </c>
      <c r="C65" s="16">
        <f>'[3]19'!C67</f>
        <v>25</v>
      </c>
      <c r="D65" s="16">
        <f>'[3]19'!D67</f>
        <v>0</v>
      </c>
      <c r="E65" s="16">
        <f>'[3]19'!E67</f>
        <v>0</v>
      </c>
      <c r="F65" s="16">
        <f>'[3]19'!F67</f>
        <v>620</v>
      </c>
      <c r="G65" s="16">
        <f>'[3]19'!G67</f>
        <v>0</v>
      </c>
      <c r="H65" s="17">
        <f t="shared" si="27"/>
        <v>920</v>
      </c>
      <c r="I65" s="15">
        <f>'[3]19'!J67</f>
        <v>0</v>
      </c>
      <c r="J65" s="16">
        <f>'[3]19'!K67</f>
        <v>25</v>
      </c>
      <c r="K65" s="16">
        <f>'[3]19'!L67</f>
        <v>0</v>
      </c>
      <c r="L65" s="16">
        <f>'[3]19'!M67</f>
        <v>0</v>
      </c>
      <c r="M65" s="16">
        <f>'[3]19'!N67</f>
        <v>0</v>
      </c>
      <c r="N65" s="16">
        <f>'[3]19'!O67</f>
        <v>0</v>
      </c>
      <c r="O65" s="17">
        <f t="shared" si="28"/>
        <v>25</v>
      </c>
      <c r="P65" s="18">
        <f>frq!C65</f>
        <v>1</v>
      </c>
      <c r="Q65" s="15">
        <f t="shared" si="33"/>
        <v>0</v>
      </c>
      <c r="R65" s="16">
        <f t="shared" si="33"/>
        <v>25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25</v>
      </c>
      <c r="X65" s="8">
        <f t="shared" si="4"/>
        <v>0</v>
      </c>
      <c r="Y65" s="8">
        <f t="shared" si="5"/>
        <v>2.5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2.5</v>
      </c>
      <c r="AE65" s="8">
        <f t="shared" si="11"/>
        <v>0</v>
      </c>
      <c r="AF65" s="8">
        <f t="shared" si="12"/>
        <v>2.5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2.5</v>
      </c>
      <c r="AL65" s="8">
        <f t="shared" si="35"/>
        <v>0</v>
      </c>
      <c r="AM65" s="8">
        <f t="shared" si="35"/>
        <v>20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20</v>
      </c>
      <c r="AT65" s="8">
        <v>0</v>
      </c>
      <c r="AU65" s="8">
        <v>0</v>
      </c>
      <c r="AW65" s="207">
        <v>0</v>
      </c>
      <c r="AX65" s="207">
        <v>2.5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2.5</v>
      </c>
      <c r="BD65" s="207">
        <v>0</v>
      </c>
      <c r="BE65" s="207">
        <v>2.5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2.5</v>
      </c>
      <c r="BL65" s="8">
        <f t="shared" si="21"/>
        <v>0</v>
      </c>
      <c r="BM65" s="8">
        <f t="shared" si="22"/>
        <v>0</v>
      </c>
      <c r="BN65" s="8">
        <f t="shared" si="23"/>
        <v>2.5</v>
      </c>
      <c r="BO65" s="8">
        <f t="shared" si="24"/>
        <v>2.5</v>
      </c>
      <c r="BP65" s="182">
        <f t="shared" si="25"/>
        <v>-2.5</v>
      </c>
      <c r="BQ65" s="182">
        <f t="shared" si="26"/>
        <v>-2.5</v>
      </c>
    </row>
    <row r="66" spans="1:69">
      <c r="A66" s="8" t="s">
        <v>108</v>
      </c>
      <c r="B66" s="15">
        <f>'[3]19'!B68</f>
        <v>275</v>
      </c>
      <c r="C66" s="16">
        <f>'[3]19'!C68</f>
        <v>25</v>
      </c>
      <c r="D66" s="16">
        <f>'[3]19'!D68</f>
        <v>0</v>
      </c>
      <c r="E66" s="16">
        <f>'[3]19'!E68</f>
        <v>0</v>
      </c>
      <c r="F66" s="16">
        <f>'[3]19'!F68</f>
        <v>620</v>
      </c>
      <c r="G66" s="16">
        <f>'[3]19'!G68</f>
        <v>0</v>
      </c>
      <c r="H66" s="17">
        <f t="shared" si="27"/>
        <v>920</v>
      </c>
      <c r="I66" s="15">
        <f>'[3]19'!J68</f>
        <v>0</v>
      </c>
      <c r="J66" s="16">
        <f>'[3]19'!K68</f>
        <v>25</v>
      </c>
      <c r="K66" s="16">
        <f>'[3]19'!L68</f>
        <v>0</v>
      </c>
      <c r="L66" s="16">
        <f>'[3]19'!M68</f>
        <v>0</v>
      </c>
      <c r="M66" s="16">
        <f>'[3]19'!N68</f>
        <v>0</v>
      </c>
      <c r="N66" s="16">
        <f>'[3]19'!O68</f>
        <v>0</v>
      </c>
      <c r="O66" s="17">
        <f t="shared" si="28"/>
        <v>25</v>
      </c>
      <c r="P66" s="18">
        <f>frq!C66</f>
        <v>1</v>
      </c>
      <c r="Q66" s="15">
        <f t="shared" si="33"/>
        <v>0</v>
      </c>
      <c r="R66" s="16">
        <f t="shared" si="33"/>
        <v>25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25</v>
      </c>
      <c r="X66" s="8">
        <f t="shared" si="4"/>
        <v>0</v>
      </c>
      <c r="Y66" s="8">
        <f t="shared" si="5"/>
        <v>2.5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2.5</v>
      </c>
      <c r="AE66" s="8">
        <f t="shared" si="11"/>
        <v>0</v>
      </c>
      <c r="AF66" s="8">
        <f t="shared" si="12"/>
        <v>2.5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2.5</v>
      </c>
      <c r="AL66" s="8">
        <f t="shared" si="35"/>
        <v>0</v>
      </c>
      <c r="AM66" s="8">
        <f t="shared" si="35"/>
        <v>20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</v>
      </c>
      <c r="AT66" s="8">
        <v>0</v>
      </c>
      <c r="AU66" s="8">
        <v>0</v>
      </c>
      <c r="AW66" s="207">
        <v>0</v>
      </c>
      <c r="AX66" s="207">
        <v>2.5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2.5</v>
      </c>
      <c r="BD66" s="207">
        <v>0</v>
      </c>
      <c r="BE66" s="207">
        <v>2.5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2.5</v>
      </c>
      <c r="BL66" s="8">
        <f t="shared" si="21"/>
        <v>0</v>
      </c>
      <c r="BM66" s="8">
        <f t="shared" si="22"/>
        <v>0</v>
      </c>
      <c r="BN66" s="8">
        <f t="shared" si="23"/>
        <v>2.5</v>
      </c>
      <c r="BO66" s="8">
        <f t="shared" si="24"/>
        <v>2.5</v>
      </c>
      <c r="BP66" s="182">
        <f t="shared" si="25"/>
        <v>-2.5</v>
      </c>
      <c r="BQ66" s="182">
        <f t="shared" si="26"/>
        <v>-2.5</v>
      </c>
    </row>
    <row r="67" spans="1:69">
      <c r="A67" s="8" t="s">
        <v>109</v>
      </c>
      <c r="B67" s="15">
        <f>'[3]19'!B69</f>
        <v>275</v>
      </c>
      <c r="C67" s="16">
        <f>'[3]19'!C69</f>
        <v>25</v>
      </c>
      <c r="D67" s="16">
        <f>'[3]19'!D69</f>
        <v>0</v>
      </c>
      <c r="E67" s="16">
        <f>'[3]19'!E69</f>
        <v>0</v>
      </c>
      <c r="F67" s="16">
        <f>'[3]19'!F69</f>
        <v>620</v>
      </c>
      <c r="G67" s="16">
        <f>'[3]19'!G69</f>
        <v>0</v>
      </c>
      <c r="H67" s="17">
        <f t="shared" si="27"/>
        <v>920</v>
      </c>
      <c r="I67" s="15">
        <f>'[3]19'!J69</f>
        <v>0</v>
      </c>
      <c r="J67" s="16">
        <f>'[3]19'!K69</f>
        <v>25</v>
      </c>
      <c r="K67" s="16">
        <f>'[3]19'!L69</f>
        <v>0</v>
      </c>
      <c r="L67" s="16">
        <f>'[3]19'!M69</f>
        <v>0</v>
      </c>
      <c r="M67" s="16">
        <f>'[3]19'!N69</f>
        <v>0</v>
      </c>
      <c r="N67" s="16">
        <f>'[3]19'!O69</f>
        <v>0</v>
      </c>
      <c r="O67" s="17">
        <f t="shared" si="28"/>
        <v>25</v>
      </c>
      <c r="P67" s="18">
        <f>frq!C67</f>
        <v>1</v>
      </c>
      <c r="Q67" s="15">
        <f t="shared" si="33"/>
        <v>0</v>
      </c>
      <c r="R67" s="16">
        <f t="shared" si="33"/>
        <v>25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25</v>
      </c>
      <c r="X67" s="8">
        <f t="shared" si="4"/>
        <v>0</v>
      </c>
      <c r="Y67" s="8">
        <f t="shared" si="5"/>
        <v>2.5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2.5</v>
      </c>
      <c r="AE67" s="8">
        <f t="shared" si="11"/>
        <v>0</v>
      </c>
      <c r="AF67" s="8">
        <f t="shared" si="12"/>
        <v>2.5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2.5</v>
      </c>
      <c r="AL67" s="8">
        <f t="shared" si="35"/>
        <v>0</v>
      </c>
      <c r="AM67" s="8">
        <f t="shared" si="35"/>
        <v>20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20</v>
      </c>
      <c r="AT67" s="8">
        <v>0</v>
      </c>
      <c r="AU67" s="8">
        <v>0</v>
      </c>
      <c r="AW67" s="207">
        <v>0</v>
      </c>
      <c r="AX67" s="207">
        <v>2.5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2.5</v>
      </c>
      <c r="BD67" s="207">
        <v>0</v>
      </c>
      <c r="BE67" s="207">
        <v>2.5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2.5</v>
      </c>
      <c r="BL67" s="8">
        <f t="shared" si="21"/>
        <v>0</v>
      </c>
      <c r="BM67" s="8">
        <f t="shared" si="22"/>
        <v>0</v>
      </c>
      <c r="BN67" s="8">
        <f t="shared" si="23"/>
        <v>2.5</v>
      </c>
      <c r="BO67" s="8">
        <f t="shared" si="24"/>
        <v>2.5</v>
      </c>
      <c r="BP67" s="182">
        <f t="shared" si="25"/>
        <v>-2.5</v>
      </c>
      <c r="BQ67" s="182">
        <f t="shared" si="26"/>
        <v>-2.5</v>
      </c>
    </row>
    <row r="68" spans="1:69">
      <c r="A68" s="8" t="s">
        <v>110</v>
      </c>
      <c r="B68" s="15">
        <f>'[3]19'!B70</f>
        <v>275</v>
      </c>
      <c r="C68" s="16">
        <f>'[3]19'!C70</f>
        <v>25</v>
      </c>
      <c r="D68" s="16">
        <f>'[3]19'!D70</f>
        <v>0</v>
      </c>
      <c r="E68" s="16">
        <f>'[3]19'!E70</f>
        <v>0</v>
      </c>
      <c r="F68" s="16">
        <f>'[3]19'!F70</f>
        <v>620</v>
      </c>
      <c r="G68" s="16">
        <f>'[3]19'!G70</f>
        <v>0</v>
      </c>
      <c r="H68" s="17">
        <f t="shared" si="27"/>
        <v>920</v>
      </c>
      <c r="I68" s="15">
        <f>'[3]19'!J70</f>
        <v>0</v>
      </c>
      <c r="J68" s="16">
        <f>'[3]19'!K70</f>
        <v>25</v>
      </c>
      <c r="K68" s="16">
        <f>'[3]19'!L70</f>
        <v>0</v>
      </c>
      <c r="L68" s="16">
        <f>'[3]19'!M70</f>
        <v>0</v>
      </c>
      <c r="M68" s="16">
        <f>'[3]19'!N70</f>
        <v>0</v>
      </c>
      <c r="N68" s="16">
        <f>'[3]19'!O70</f>
        <v>0</v>
      </c>
      <c r="O68" s="17">
        <f t="shared" si="28"/>
        <v>25</v>
      </c>
      <c r="P68" s="18">
        <f>frq!C68</f>
        <v>1</v>
      </c>
      <c r="Q68" s="15">
        <f t="shared" si="33"/>
        <v>0</v>
      </c>
      <c r="R68" s="16">
        <f t="shared" si="33"/>
        <v>25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25</v>
      </c>
      <c r="X68" s="8">
        <f t="shared" ref="X68:X98" si="36">AW68</f>
        <v>0</v>
      </c>
      <c r="Y68" s="8">
        <f t="shared" ref="Y68:Y98" si="37">AX68</f>
        <v>2.5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2.5</v>
      </c>
      <c r="AE68" s="8">
        <f t="shared" ref="AE68:AE98" si="43">BD68</f>
        <v>0</v>
      </c>
      <c r="AF68" s="8">
        <f t="shared" ref="AF68:AF98" si="44">BE68</f>
        <v>2.5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2.5</v>
      </c>
      <c r="AL68" s="8">
        <f t="shared" si="35"/>
        <v>0</v>
      </c>
      <c r="AM68" s="8">
        <f t="shared" si="35"/>
        <v>20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20</v>
      </c>
      <c r="AT68" s="8">
        <v>0</v>
      </c>
      <c r="AU68" s="8">
        <v>0</v>
      </c>
      <c r="AW68" s="207">
        <v>0</v>
      </c>
      <c r="AX68" s="207">
        <v>2.5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2.5</v>
      </c>
      <c r="BD68" s="207">
        <v>0</v>
      </c>
      <c r="BE68" s="207">
        <v>2.5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2.5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2.5</v>
      </c>
      <c r="BO68" s="8">
        <f t="shared" ref="BO68:BO98" si="56">BJ68</f>
        <v>2.5</v>
      </c>
      <c r="BP68" s="182">
        <f t="shared" ref="BP68:BP98" si="57">BL68-BN68</f>
        <v>-2.5</v>
      </c>
      <c r="BQ68" s="182">
        <f t="shared" ref="BQ68:BQ98" si="58">BM68-BO68</f>
        <v>-2.5</v>
      </c>
    </row>
    <row r="69" spans="1:69">
      <c r="A69" s="8" t="s">
        <v>111</v>
      </c>
      <c r="B69" s="15">
        <f>'[3]19'!B71</f>
        <v>275</v>
      </c>
      <c r="C69" s="16">
        <f>'[3]19'!C71</f>
        <v>25</v>
      </c>
      <c r="D69" s="16">
        <f>'[3]19'!D71</f>
        <v>0</v>
      </c>
      <c r="E69" s="16">
        <f>'[3]19'!E71</f>
        <v>0</v>
      </c>
      <c r="F69" s="16">
        <f>'[3]19'!F71</f>
        <v>620</v>
      </c>
      <c r="G69" s="16">
        <f>'[3]19'!G71</f>
        <v>0</v>
      </c>
      <c r="H69" s="17">
        <f t="shared" ref="H69:H98" si="59">SUM(B69:G69)</f>
        <v>920</v>
      </c>
      <c r="I69" s="15">
        <f>'[3]19'!J71</f>
        <v>0</v>
      </c>
      <c r="J69" s="16">
        <f>'[3]19'!K71</f>
        <v>25</v>
      </c>
      <c r="K69" s="16">
        <f>'[3]19'!L71</f>
        <v>0</v>
      </c>
      <c r="L69" s="16">
        <f>'[3]19'!M71</f>
        <v>0</v>
      </c>
      <c r="M69" s="16">
        <f>'[3]19'!N71</f>
        <v>0</v>
      </c>
      <c r="N69" s="16">
        <f>'[3]19'!O71</f>
        <v>0</v>
      </c>
      <c r="O69" s="17">
        <f t="shared" ref="O69:O98" si="60">SUM(I69:N69)</f>
        <v>25</v>
      </c>
      <c r="P69" s="18">
        <f>frq!C69</f>
        <v>1</v>
      </c>
      <c r="Q69" s="15">
        <f t="shared" si="33"/>
        <v>0</v>
      </c>
      <c r="R69" s="16">
        <f t="shared" si="33"/>
        <v>25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25</v>
      </c>
      <c r="X69" s="8">
        <f t="shared" si="36"/>
        <v>0</v>
      </c>
      <c r="Y69" s="8">
        <f t="shared" si="37"/>
        <v>2.5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2.5</v>
      </c>
      <c r="AE69" s="8">
        <f t="shared" si="43"/>
        <v>0</v>
      </c>
      <c r="AF69" s="8">
        <f t="shared" si="44"/>
        <v>2.5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2.5</v>
      </c>
      <c r="AL69" s="8">
        <f t="shared" si="35"/>
        <v>0</v>
      </c>
      <c r="AM69" s="8">
        <f t="shared" si="35"/>
        <v>20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20</v>
      </c>
      <c r="AT69" s="8">
        <v>0</v>
      </c>
      <c r="AU69" s="8">
        <v>0</v>
      </c>
      <c r="AW69" s="207">
        <v>0</v>
      </c>
      <c r="AX69" s="207">
        <v>2.5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2.5</v>
      </c>
      <c r="BD69" s="207">
        <v>0</v>
      </c>
      <c r="BE69" s="207">
        <v>2.5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2.5</v>
      </c>
      <c r="BL69" s="8">
        <f t="shared" si="53"/>
        <v>0</v>
      </c>
      <c r="BM69" s="8">
        <f t="shared" si="54"/>
        <v>0</v>
      </c>
      <c r="BN69" s="8">
        <f t="shared" si="55"/>
        <v>2.5</v>
      </c>
      <c r="BO69" s="8">
        <f t="shared" si="56"/>
        <v>2.5</v>
      </c>
      <c r="BP69" s="182">
        <f t="shared" si="57"/>
        <v>-2.5</v>
      </c>
      <c r="BQ69" s="182">
        <f t="shared" si="58"/>
        <v>-2.5</v>
      </c>
    </row>
    <row r="70" spans="1:69">
      <c r="A70" s="8" t="s">
        <v>112</v>
      </c>
      <c r="B70" s="15">
        <f>'[3]19'!B72</f>
        <v>275</v>
      </c>
      <c r="C70" s="16">
        <f>'[3]19'!C72</f>
        <v>25</v>
      </c>
      <c r="D70" s="16">
        <f>'[3]19'!D72</f>
        <v>0</v>
      </c>
      <c r="E70" s="16">
        <f>'[3]19'!E72</f>
        <v>0</v>
      </c>
      <c r="F70" s="16">
        <f>'[3]19'!F72</f>
        <v>620</v>
      </c>
      <c r="G70" s="16">
        <f>'[3]19'!G72</f>
        <v>0</v>
      </c>
      <c r="H70" s="17">
        <f t="shared" si="59"/>
        <v>920</v>
      </c>
      <c r="I70" s="15">
        <f>'[3]19'!J72</f>
        <v>0</v>
      </c>
      <c r="J70" s="16">
        <f>'[3]19'!K72</f>
        <v>25</v>
      </c>
      <c r="K70" s="16">
        <f>'[3]19'!L72</f>
        <v>0</v>
      </c>
      <c r="L70" s="16">
        <f>'[3]19'!M72</f>
        <v>0</v>
      </c>
      <c r="M70" s="16">
        <f>'[3]19'!N72</f>
        <v>0</v>
      </c>
      <c r="N70" s="16">
        <f>'[3]19'!O72</f>
        <v>0</v>
      </c>
      <c r="O70" s="17">
        <f t="shared" si="60"/>
        <v>25</v>
      </c>
      <c r="P70" s="18">
        <f>frq!C70</f>
        <v>1</v>
      </c>
      <c r="Q70" s="15">
        <f t="shared" si="33"/>
        <v>0</v>
      </c>
      <c r="R70" s="16">
        <f t="shared" si="33"/>
        <v>25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25</v>
      </c>
      <c r="X70" s="8">
        <f t="shared" si="36"/>
        <v>0</v>
      </c>
      <c r="Y70" s="8">
        <f t="shared" si="37"/>
        <v>2.5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2.5</v>
      </c>
      <c r="AE70" s="8">
        <f t="shared" si="43"/>
        <v>0</v>
      </c>
      <c r="AF70" s="8">
        <f t="shared" si="44"/>
        <v>2.5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2.5</v>
      </c>
      <c r="AL70" s="8">
        <f t="shared" si="35"/>
        <v>0</v>
      </c>
      <c r="AM70" s="8">
        <f t="shared" si="35"/>
        <v>20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20</v>
      </c>
      <c r="AT70" s="8">
        <v>0</v>
      </c>
      <c r="AU70" s="8">
        <v>0</v>
      </c>
      <c r="AW70" s="207">
        <v>0</v>
      </c>
      <c r="AX70" s="207">
        <v>2.5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2.5</v>
      </c>
      <c r="BD70" s="207">
        <v>0</v>
      </c>
      <c r="BE70" s="207">
        <v>2.5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2.5</v>
      </c>
      <c r="BL70" s="8">
        <f t="shared" si="53"/>
        <v>0</v>
      </c>
      <c r="BM70" s="8">
        <f t="shared" si="54"/>
        <v>0</v>
      </c>
      <c r="BN70" s="8">
        <f t="shared" si="55"/>
        <v>2.5</v>
      </c>
      <c r="BO70" s="8">
        <f t="shared" si="56"/>
        <v>2.5</v>
      </c>
      <c r="BP70" s="182">
        <f t="shared" si="57"/>
        <v>-2.5</v>
      </c>
      <c r="BQ70" s="182">
        <f t="shared" si="58"/>
        <v>-2.5</v>
      </c>
    </row>
    <row r="71" spans="1:69">
      <c r="A71" s="8" t="s">
        <v>113</v>
      </c>
      <c r="B71" s="15">
        <f>'[3]19'!B73</f>
        <v>275</v>
      </c>
      <c r="C71" s="16">
        <f>'[3]19'!C73</f>
        <v>25</v>
      </c>
      <c r="D71" s="16">
        <f>'[3]19'!D73</f>
        <v>0</v>
      </c>
      <c r="E71" s="16">
        <f>'[3]19'!E73</f>
        <v>0</v>
      </c>
      <c r="F71" s="16">
        <f>'[3]19'!F73</f>
        <v>620</v>
      </c>
      <c r="G71" s="16">
        <f>'[3]19'!G73</f>
        <v>0</v>
      </c>
      <c r="H71" s="17">
        <f t="shared" si="59"/>
        <v>920</v>
      </c>
      <c r="I71" s="15">
        <f>'[3]19'!J73</f>
        <v>0</v>
      </c>
      <c r="J71" s="16">
        <f>'[3]19'!K73</f>
        <v>25</v>
      </c>
      <c r="K71" s="16">
        <f>'[3]19'!L73</f>
        <v>0</v>
      </c>
      <c r="L71" s="16">
        <f>'[3]19'!M73</f>
        <v>0</v>
      </c>
      <c r="M71" s="16">
        <f>'[3]19'!N73</f>
        <v>0</v>
      </c>
      <c r="N71" s="16">
        <f>'[3]19'!O73</f>
        <v>0</v>
      </c>
      <c r="O71" s="17">
        <f t="shared" si="60"/>
        <v>25</v>
      </c>
      <c r="P71" s="18">
        <f>frq!C71</f>
        <v>1</v>
      </c>
      <c r="Q71" s="15">
        <f t="shared" si="33"/>
        <v>0</v>
      </c>
      <c r="R71" s="16">
        <f t="shared" si="33"/>
        <v>25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25</v>
      </c>
      <c r="X71" s="8">
        <f t="shared" si="36"/>
        <v>0</v>
      </c>
      <c r="Y71" s="8">
        <f t="shared" si="37"/>
        <v>2.5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2.5</v>
      </c>
      <c r="AE71" s="8">
        <f t="shared" si="43"/>
        <v>0</v>
      </c>
      <c r="AF71" s="8">
        <f t="shared" si="44"/>
        <v>2.5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2.5</v>
      </c>
      <c r="AL71" s="8">
        <f t="shared" si="35"/>
        <v>0</v>
      </c>
      <c r="AM71" s="8">
        <f t="shared" si="35"/>
        <v>20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20</v>
      </c>
      <c r="AT71" s="8">
        <v>0</v>
      </c>
      <c r="AU71" s="8">
        <v>0</v>
      </c>
      <c r="AW71" s="207">
        <v>0</v>
      </c>
      <c r="AX71" s="207">
        <v>2.5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2.5</v>
      </c>
      <c r="BD71" s="207">
        <v>0</v>
      </c>
      <c r="BE71" s="207">
        <v>2.5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2.5</v>
      </c>
      <c r="BL71" s="8">
        <f t="shared" si="53"/>
        <v>0</v>
      </c>
      <c r="BM71" s="8">
        <f t="shared" si="54"/>
        <v>0</v>
      </c>
      <c r="BN71" s="8">
        <f t="shared" si="55"/>
        <v>2.5</v>
      </c>
      <c r="BO71" s="8">
        <f t="shared" si="56"/>
        <v>2.5</v>
      </c>
      <c r="BP71" s="182">
        <f t="shared" si="57"/>
        <v>-2.5</v>
      </c>
      <c r="BQ71" s="182">
        <f t="shared" si="58"/>
        <v>-2.5</v>
      </c>
    </row>
    <row r="72" spans="1:69">
      <c r="A72" s="8" t="s">
        <v>114</v>
      </c>
      <c r="B72" s="15">
        <f>'[3]19'!B74</f>
        <v>275</v>
      </c>
      <c r="C72" s="16">
        <f>'[3]19'!C74</f>
        <v>25</v>
      </c>
      <c r="D72" s="16">
        <f>'[3]19'!D74</f>
        <v>0</v>
      </c>
      <c r="E72" s="16">
        <f>'[3]19'!E74</f>
        <v>0</v>
      </c>
      <c r="F72" s="16">
        <f>'[3]19'!F74</f>
        <v>620</v>
      </c>
      <c r="G72" s="16">
        <f>'[3]19'!G74</f>
        <v>0</v>
      </c>
      <c r="H72" s="17">
        <f t="shared" si="59"/>
        <v>920</v>
      </c>
      <c r="I72" s="15">
        <f>'[3]19'!J74</f>
        <v>0</v>
      </c>
      <c r="J72" s="16">
        <f>'[3]19'!K74</f>
        <v>25</v>
      </c>
      <c r="K72" s="16">
        <f>'[3]19'!L74</f>
        <v>0</v>
      </c>
      <c r="L72" s="16">
        <f>'[3]19'!M74</f>
        <v>0</v>
      </c>
      <c r="M72" s="16">
        <f>'[3]19'!N74</f>
        <v>0</v>
      </c>
      <c r="N72" s="16">
        <f>'[3]19'!O74</f>
        <v>0</v>
      </c>
      <c r="O72" s="17">
        <f t="shared" si="60"/>
        <v>25</v>
      </c>
      <c r="P72" s="18">
        <f>frq!C72</f>
        <v>1</v>
      </c>
      <c r="Q72" s="15">
        <f t="shared" si="33"/>
        <v>0</v>
      </c>
      <c r="R72" s="16">
        <f t="shared" si="33"/>
        <v>25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25</v>
      </c>
      <c r="X72" s="8">
        <f t="shared" si="36"/>
        <v>0</v>
      </c>
      <c r="Y72" s="8">
        <f t="shared" si="37"/>
        <v>2.5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2.5</v>
      </c>
      <c r="AE72" s="8">
        <f t="shared" si="43"/>
        <v>0</v>
      </c>
      <c r="AF72" s="8">
        <f t="shared" si="44"/>
        <v>2.5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2.5</v>
      </c>
      <c r="AL72" s="8">
        <f t="shared" si="35"/>
        <v>0</v>
      </c>
      <c r="AM72" s="8">
        <f t="shared" si="35"/>
        <v>20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20</v>
      </c>
      <c r="AT72" s="8">
        <v>0</v>
      </c>
      <c r="AU72" s="8">
        <v>0</v>
      </c>
      <c r="AW72" s="207">
        <v>0</v>
      </c>
      <c r="AX72" s="207">
        <v>2.5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2.5</v>
      </c>
      <c r="BD72" s="207">
        <v>0</v>
      </c>
      <c r="BE72" s="207">
        <v>2.5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2.5</v>
      </c>
      <c r="BL72" s="8">
        <f t="shared" si="53"/>
        <v>0</v>
      </c>
      <c r="BM72" s="8">
        <f t="shared" si="54"/>
        <v>0</v>
      </c>
      <c r="BN72" s="8">
        <f t="shared" si="55"/>
        <v>2.5</v>
      </c>
      <c r="BO72" s="8">
        <f t="shared" si="56"/>
        <v>2.5</v>
      </c>
      <c r="BP72" s="182">
        <f t="shared" si="57"/>
        <v>-2.5</v>
      </c>
      <c r="BQ72" s="182">
        <f t="shared" si="58"/>
        <v>-2.5</v>
      </c>
    </row>
    <row r="73" spans="1:69">
      <c r="A73" s="8" t="s">
        <v>115</v>
      </c>
      <c r="B73" s="15">
        <f>'[3]19'!B75</f>
        <v>275</v>
      </c>
      <c r="C73" s="16">
        <f>'[3]19'!C75</f>
        <v>25</v>
      </c>
      <c r="D73" s="16">
        <f>'[3]19'!D75</f>
        <v>0</v>
      </c>
      <c r="E73" s="16">
        <f>'[3]19'!E75</f>
        <v>0</v>
      </c>
      <c r="F73" s="16">
        <f>'[3]19'!F75</f>
        <v>620</v>
      </c>
      <c r="G73" s="16">
        <f>'[3]19'!G75</f>
        <v>0</v>
      </c>
      <c r="H73" s="17">
        <f t="shared" si="59"/>
        <v>920</v>
      </c>
      <c r="I73" s="15">
        <f>'[3]19'!J75</f>
        <v>0</v>
      </c>
      <c r="J73" s="16">
        <f>'[3]19'!K75</f>
        <v>25</v>
      </c>
      <c r="K73" s="16">
        <f>'[3]19'!L75</f>
        <v>0</v>
      </c>
      <c r="L73" s="16">
        <f>'[3]19'!M75</f>
        <v>0</v>
      </c>
      <c r="M73" s="16">
        <f>'[3]19'!N75</f>
        <v>0</v>
      </c>
      <c r="N73" s="16">
        <f>'[3]19'!O75</f>
        <v>0</v>
      </c>
      <c r="O73" s="17">
        <f t="shared" si="60"/>
        <v>25</v>
      </c>
      <c r="P73" s="18">
        <f>frq!C73</f>
        <v>1</v>
      </c>
      <c r="Q73" s="15">
        <f t="shared" si="33"/>
        <v>0</v>
      </c>
      <c r="R73" s="16">
        <f t="shared" si="33"/>
        <v>25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25</v>
      </c>
      <c r="X73" s="8">
        <f t="shared" si="36"/>
        <v>0</v>
      </c>
      <c r="Y73" s="8">
        <f t="shared" si="37"/>
        <v>2.5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2.5</v>
      </c>
      <c r="AE73" s="8">
        <f t="shared" si="43"/>
        <v>0</v>
      </c>
      <c r="AF73" s="8">
        <f t="shared" si="44"/>
        <v>2.5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2.5</v>
      </c>
      <c r="AL73" s="8">
        <f t="shared" si="35"/>
        <v>0</v>
      </c>
      <c r="AM73" s="8">
        <f t="shared" si="35"/>
        <v>20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20</v>
      </c>
      <c r="AT73" s="8">
        <v>0</v>
      </c>
      <c r="AU73" s="8">
        <v>0</v>
      </c>
      <c r="AW73" s="207">
        <v>0</v>
      </c>
      <c r="AX73" s="207">
        <v>2.5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2.5</v>
      </c>
      <c r="BD73" s="207">
        <v>0</v>
      </c>
      <c r="BE73" s="207">
        <v>2.5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2.5</v>
      </c>
      <c r="BL73" s="8">
        <f t="shared" si="53"/>
        <v>0</v>
      </c>
      <c r="BM73" s="8">
        <f t="shared" si="54"/>
        <v>0</v>
      </c>
      <c r="BN73" s="8">
        <f t="shared" si="55"/>
        <v>2.5</v>
      </c>
      <c r="BO73" s="8">
        <f t="shared" si="56"/>
        <v>2.5</v>
      </c>
      <c r="BP73" s="182">
        <f t="shared" si="57"/>
        <v>-2.5</v>
      </c>
      <c r="BQ73" s="182">
        <f t="shared" si="58"/>
        <v>-2.5</v>
      </c>
    </row>
    <row r="74" spans="1:69">
      <c r="A74" s="8" t="s">
        <v>116</v>
      </c>
      <c r="B74" s="15">
        <f>'[3]19'!B76</f>
        <v>275</v>
      </c>
      <c r="C74" s="16">
        <f>'[3]19'!C76</f>
        <v>25</v>
      </c>
      <c r="D74" s="16">
        <f>'[3]19'!D76</f>
        <v>0</v>
      </c>
      <c r="E74" s="16">
        <f>'[3]19'!E76</f>
        <v>0</v>
      </c>
      <c r="F74" s="16">
        <f>'[3]19'!F76</f>
        <v>620</v>
      </c>
      <c r="G74" s="16">
        <f>'[3]19'!G76</f>
        <v>0</v>
      </c>
      <c r="H74" s="17">
        <f t="shared" si="59"/>
        <v>920</v>
      </c>
      <c r="I74" s="15">
        <f>'[3]19'!J76</f>
        <v>0</v>
      </c>
      <c r="J74" s="16">
        <f>'[3]19'!K76</f>
        <v>25</v>
      </c>
      <c r="K74" s="16">
        <f>'[3]19'!L76</f>
        <v>0</v>
      </c>
      <c r="L74" s="16">
        <f>'[3]19'!M76</f>
        <v>0</v>
      </c>
      <c r="M74" s="16">
        <f>'[3]19'!N76</f>
        <v>0</v>
      </c>
      <c r="N74" s="16">
        <f>'[3]19'!O76</f>
        <v>0</v>
      </c>
      <c r="O74" s="17">
        <f t="shared" si="60"/>
        <v>25</v>
      </c>
      <c r="P74" s="18">
        <f>frq!C74</f>
        <v>1</v>
      </c>
      <c r="Q74" s="15">
        <f t="shared" si="33"/>
        <v>0</v>
      </c>
      <c r="R74" s="16">
        <f t="shared" si="33"/>
        <v>25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25</v>
      </c>
      <c r="X74" s="8">
        <f t="shared" si="36"/>
        <v>0</v>
      </c>
      <c r="Y74" s="8">
        <f t="shared" si="37"/>
        <v>2.5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2.5</v>
      </c>
      <c r="AE74" s="8">
        <f t="shared" si="43"/>
        <v>0</v>
      </c>
      <c r="AF74" s="8">
        <f t="shared" si="44"/>
        <v>2.5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2.5</v>
      </c>
      <c r="AL74" s="8">
        <f t="shared" si="35"/>
        <v>0</v>
      </c>
      <c r="AM74" s="8">
        <f t="shared" si="35"/>
        <v>20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20</v>
      </c>
      <c r="AT74" s="8">
        <v>0</v>
      </c>
      <c r="AU74" s="8">
        <v>0</v>
      </c>
      <c r="AW74" s="207">
        <v>0</v>
      </c>
      <c r="AX74" s="207">
        <v>2.5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2.5</v>
      </c>
      <c r="BD74" s="207">
        <v>0</v>
      </c>
      <c r="BE74" s="207">
        <v>2.5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2.5</v>
      </c>
      <c r="BL74" s="8">
        <f t="shared" si="53"/>
        <v>0</v>
      </c>
      <c r="BM74" s="8">
        <f t="shared" si="54"/>
        <v>0</v>
      </c>
      <c r="BN74" s="8">
        <f t="shared" si="55"/>
        <v>2.5</v>
      </c>
      <c r="BO74" s="8">
        <f t="shared" si="56"/>
        <v>2.5</v>
      </c>
      <c r="BP74" s="182">
        <f t="shared" si="57"/>
        <v>-2.5</v>
      </c>
      <c r="BQ74" s="182">
        <f t="shared" si="58"/>
        <v>-2.5</v>
      </c>
    </row>
    <row r="75" spans="1:69">
      <c r="A75" s="8" t="s">
        <v>117</v>
      </c>
      <c r="B75" s="15">
        <f>'[3]19'!B77</f>
        <v>275</v>
      </c>
      <c r="C75" s="16">
        <f>'[3]19'!C77</f>
        <v>25</v>
      </c>
      <c r="D75" s="16">
        <f>'[3]19'!D77</f>
        <v>0</v>
      </c>
      <c r="E75" s="16">
        <f>'[3]19'!E77</f>
        <v>0</v>
      </c>
      <c r="F75" s="16">
        <f>'[3]19'!F77</f>
        <v>620</v>
      </c>
      <c r="G75" s="16">
        <f>'[3]19'!G77</f>
        <v>0</v>
      </c>
      <c r="H75" s="17">
        <f t="shared" si="59"/>
        <v>920</v>
      </c>
      <c r="I75" s="15">
        <f>'[3]19'!J77</f>
        <v>0</v>
      </c>
      <c r="J75" s="16">
        <f>'[3]19'!K77</f>
        <v>25</v>
      </c>
      <c r="K75" s="16">
        <f>'[3]19'!L77</f>
        <v>0</v>
      </c>
      <c r="L75" s="16">
        <f>'[3]19'!M77</f>
        <v>0</v>
      </c>
      <c r="M75" s="16">
        <f>'[3]19'!N77</f>
        <v>0</v>
      </c>
      <c r="N75" s="16">
        <f>'[3]19'!O77</f>
        <v>0</v>
      </c>
      <c r="O75" s="17">
        <f t="shared" si="60"/>
        <v>25</v>
      </c>
      <c r="P75" s="18">
        <f>frq!C75</f>
        <v>1</v>
      </c>
      <c r="Q75" s="15">
        <f t="shared" si="33"/>
        <v>0</v>
      </c>
      <c r="R75" s="16">
        <f t="shared" si="33"/>
        <v>25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25</v>
      </c>
      <c r="X75" s="8">
        <f t="shared" si="36"/>
        <v>0</v>
      </c>
      <c r="Y75" s="8">
        <f t="shared" si="37"/>
        <v>2.5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2.5</v>
      </c>
      <c r="AE75" s="8">
        <f t="shared" si="43"/>
        <v>0</v>
      </c>
      <c r="AF75" s="8">
        <f t="shared" si="44"/>
        <v>2.5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2.5</v>
      </c>
      <c r="AL75" s="8">
        <f t="shared" si="35"/>
        <v>0</v>
      </c>
      <c r="AM75" s="8">
        <f t="shared" si="35"/>
        <v>20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20</v>
      </c>
      <c r="AT75" s="8">
        <v>0</v>
      </c>
      <c r="AU75" s="8">
        <v>0</v>
      </c>
      <c r="AW75" s="207">
        <v>0</v>
      </c>
      <c r="AX75" s="207">
        <v>2.5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2.5</v>
      </c>
      <c r="BD75" s="207">
        <v>0</v>
      </c>
      <c r="BE75" s="207">
        <v>2.5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2.5</v>
      </c>
      <c r="BL75" s="8">
        <f t="shared" si="53"/>
        <v>0</v>
      </c>
      <c r="BM75" s="8">
        <f t="shared" si="54"/>
        <v>0</v>
      </c>
      <c r="BN75" s="8">
        <f t="shared" si="55"/>
        <v>2.5</v>
      </c>
      <c r="BO75" s="8">
        <f t="shared" si="56"/>
        <v>2.5</v>
      </c>
      <c r="BP75" s="182">
        <f t="shared" si="57"/>
        <v>-2.5</v>
      </c>
      <c r="BQ75" s="182">
        <f t="shared" si="58"/>
        <v>-2.5</v>
      </c>
    </row>
    <row r="76" spans="1:69">
      <c r="A76" s="8" t="s">
        <v>118</v>
      </c>
      <c r="B76" s="15">
        <f>'[3]19'!B78</f>
        <v>275</v>
      </c>
      <c r="C76" s="16">
        <f>'[3]19'!C78</f>
        <v>25</v>
      </c>
      <c r="D76" s="16">
        <f>'[3]19'!D78</f>
        <v>0</v>
      </c>
      <c r="E76" s="16">
        <f>'[3]19'!E78</f>
        <v>0</v>
      </c>
      <c r="F76" s="16">
        <f>'[3]19'!F78</f>
        <v>620</v>
      </c>
      <c r="G76" s="16">
        <f>'[3]19'!G78</f>
        <v>0</v>
      </c>
      <c r="H76" s="17">
        <f t="shared" si="59"/>
        <v>920</v>
      </c>
      <c r="I76" s="15">
        <f>'[3]19'!J78</f>
        <v>0</v>
      </c>
      <c r="J76" s="16">
        <f>'[3]19'!K78</f>
        <v>25</v>
      </c>
      <c r="K76" s="16">
        <f>'[3]19'!L78</f>
        <v>0</v>
      </c>
      <c r="L76" s="16">
        <f>'[3]19'!M78</f>
        <v>0</v>
      </c>
      <c r="M76" s="16">
        <f>'[3]19'!N78</f>
        <v>0</v>
      </c>
      <c r="N76" s="16">
        <f>'[3]19'!O78</f>
        <v>0</v>
      </c>
      <c r="O76" s="17">
        <f t="shared" si="60"/>
        <v>25</v>
      </c>
      <c r="P76" s="18">
        <f>frq!C76</f>
        <v>1</v>
      </c>
      <c r="Q76" s="15">
        <f t="shared" si="33"/>
        <v>0</v>
      </c>
      <c r="R76" s="16">
        <f t="shared" si="33"/>
        <v>25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25</v>
      </c>
      <c r="X76" s="8">
        <f t="shared" si="36"/>
        <v>0</v>
      </c>
      <c r="Y76" s="8">
        <f t="shared" si="37"/>
        <v>2.5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2.5</v>
      </c>
      <c r="AE76" s="8">
        <f t="shared" si="43"/>
        <v>0</v>
      </c>
      <c r="AF76" s="8">
        <f t="shared" si="44"/>
        <v>2.5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2.5</v>
      </c>
      <c r="AL76" s="8">
        <f t="shared" si="35"/>
        <v>0</v>
      </c>
      <c r="AM76" s="8">
        <f t="shared" si="35"/>
        <v>20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20</v>
      </c>
      <c r="AT76" s="8">
        <v>0</v>
      </c>
      <c r="AU76" s="8">
        <v>0</v>
      </c>
      <c r="AW76" s="207">
        <v>0</v>
      </c>
      <c r="AX76" s="207">
        <v>2.5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2.5</v>
      </c>
      <c r="BD76" s="207">
        <v>0</v>
      </c>
      <c r="BE76" s="207">
        <v>2.5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2.5</v>
      </c>
      <c r="BL76" s="8">
        <f t="shared" si="53"/>
        <v>0</v>
      </c>
      <c r="BM76" s="8">
        <f t="shared" si="54"/>
        <v>0</v>
      </c>
      <c r="BN76" s="8">
        <f t="shared" si="55"/>
        <v>2.5</v>
      </c>
      <c r="BO76" s="8">
        <f t="shared" si="56"/>
        <v>2.5</v>
      </c>
      <c r="BP76" s="182">
        <f t="shared" si="57"/>
        <v>-2.5</v>
      </c>
      <c r="BQ76" s="182">
        <f t="shared" si="58"/>
        <v>-2.5</v>
      </c>
    </row>
    <row r="77" spans="1:69">
      <c r="A77" s="8" t="s">
        <v>119</v>
      </c>
      <c r="B77" s="15">
        <f>'[3]19'!B79</f>
        <v>275</v>
      </c>
      <c r="C77" s="16">
        <f>'[3]19'!C79</f>
        <v>25</v>
      </c>
      <c r="D77" s="16">
        <f>'[3]19'!D79</f>
        <v>0</v>
      </c>
      <c r="E77" s="16">
        <f>'[3]19'!E79</f>
        <v>0</v>
      </c>
      <c r="F77" s="16">
        <f>'[3]19'!F79</f>
        <v>620</v>
      </c>
      <c r="G77" s="16">
        <f>'[3]19'!G79</f>
        <v>0</v>
      </c>
      <c r="H77" s="17">
        <f t="shared" si="59"/>
        <v>920</v>
      </c>
      <c r="I77" s="15">
        <f>'[3]19'!J79</f>
        <v>0</v>
      </c>
      <c r="J77" s="16">
        <f>'[3]19'!K79</f>
        <v>25</v>
      </c>
      <c r="K77" s="16">
        <f>'[3]19'!L79</f>
        <v>0</v>
      </c>
      <c r="L77" s="16">
        <f>'[3]19'!M79</f>
        <v>0</v>
      </c>
      <c r="M77" s="16">
        <f>'[3]19'!N79</f>
        <v>0</v>
      </c>
      <c r="N77" s="16">
        <f>'[3]19'!O79</f>
        <v>0</v>
      </c>
      <c r="O77" s="17">
        <f t="shared" si="60"/>
        <v>25</v>
      </c>
      <c r="P77" s="18">
        <f>frq!C77</f>
        <v>1</v>
      </c>
      <c r="Q77" s="15">
        <f t="shared" si="33"/>
        <v>0</v>
      </c>
      <c r="R77" s="16">
        <f t="shared" si="33"/>
        <v>25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25</v>
      </c>
      <c r="X77" s="8">
        <f t="shared" si="36"/>
        <v>0</v>
      </c>
      <c r="Y77" s="8">
        <f t="shared" si="37"/>
        <v>2.5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2.5</v>
      </c>
      <c r="AE77" s="8">
        <f t="shared" si="43"/>
        <v>0</v>
      </c>
      <c r="AF77" s="8">
        <f t="shared" si="44"/>
        <v>2.5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2.5</v>
      </c>
      <c r="AL77" s="8">
        <f t="shared" si="35"/>
        <v>0</v>
      </c>
      <c r="AM77" s="8">
        <f t="shared" si="35"/>
        <v>20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20</v>
      </c>
      <c r="AT77" s="8">
        <v>0</v>
      </c>
      <c r="AU77" s="8">
        <v>0</v>
      </c>
      <c r="AW77" s="207">
        <v>0</v>
      </c>
      <c r="AX77" s="207">
        <v>2.5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2.5</v>
      </c>
      <c r="BD77" s="207">
        <v>0</v>
      </c>
      <c r="BE77" s="207">
        <v>2.5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2.5</v>
      </c>
      <c r="BL77" s="8">
        <f t="shared" si="53"/>
        <v>0</v>
      </c>
      <c r="BM77" s="8">
        <f t="shared" si="54"/>
        <v>0</v>
      </c>
      <c r="BN77" s="8">
        <f t="shared" si="55"/>
        <v>2.5</v>
      </c>
      <c r="BO77" s="8">
        <f t="shared" si="56"/>
        <v>2.5</v>
      </c>
      <c r="BP77" s="182">
        <f t="shared" si="57"/>
        <v>-2.5</v>
      </c>
      <c r="BQ77" s="182">
        <f t="shared" si="58"/>
        <v>-2.5</v>
      </c>
    </row>
    <row r="78" spans="1:69">
      <c r="A78" s="8" t="s">
        <v>120</v>
      </c>
      <c r="B78" s="15">
        <f>'[3]19'!B80</f>
        <v>275</v>
      </c>
      <c r="C78" s="16">
        <f>'[3]19'!C80</f>
        <v>25</v>
      </c>
      <c r="D78" s="16">
        <f>'[3]19'!D80</f>
        <v>0</v>
      </c>
      <c r="E78" s="16">
        <f>'[3]19'!E80</f>
        <v>0</v>
      </c>
      <c r="F78" s="16">
        <f>'[3]19'!F80</f>
        <v>620</v>
      </c>
      <c r="G78" s="16">
        <f>'[3]19'!G80</f>
        <v>0</v>
      </c>
      <c r="H78" s="17">
        <f t="shared" si="59"/>
        <v>920</v>
      </c>
      <c r="I78" s="15">
        <f>'[3]19'!J80</f>
        <v>0</v>
      </c>
      <c r="J78" s="16">
        <f>'[3]19'!K80</f>
        <v>25</v>
      </c>
      <c r="K78" s="16">
        <f>'[3]19'!L80</f>
        <v>0</v>
      </c>
      <c r="L78" s="16">
        <f>'[3]19'!M80</f>
        <v>0</v>
      </c>
      <c r="M78" s="16">
        <f>'[3]19'!N80</f>
        <v>0</v>
      </c>
      <c r="N78" s="16">
        <f>'[3]19'!O80</f>
        <v>0</v>
      </c>
      <c r="O78" s="17">
        <f t="shared" si="60"/>
        <v>25</v>
      </c>
      <c r="P78" s="18">
        <f>frq!C78</f>
        <v>1</v>
      </c>
      <c r="Q78" s="15">
        <f t="shared" si="33"/>
        <v>0</v>
      </c>
      <c r="R78" s="16">
        <f t="shared" si="33"/>
        <v>25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25</v>
      </c>
      <c r="X78" s="8">
        <f t="shared" si="36"/>
        <v>0</v>
      </c>
      <c r="Y78" s="8">
        <f t="shared" si="37"/>
        <v>2.5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2.5</v>
      </c>
      <c r="AE78" s="8">
        <f t="shared" si="43"/>
        <v>0</v>
      </c>
      <c r="AF78" s="8">
        <f t="shared" si="44"/>
        <v>2.5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2.5</v>
      </c>
      <c r="AL78" s="8">
        <f t="shared" si="35"/>
        <v>0</v>
      </c>
      <c r="AM78" s="8">
        <f t="shared" si="35"/>
        <v>20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20</v>
      </c>
      <c r="AT78" s="8">
        <v>0</v>
      </c>
      <c r="AU78" s="8">
        <v>0</v>
      </c>
      <c r="AW78" s="207">
        <v>0</v>
      </c>
      <c r="AX78" s="207">
        <v>2.5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2.5</v>
      </c>
      <c r="BD78" s="207">
        <v>0</v>
      </c>
      <c r="BE78" s="207">
        <v>2.5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2.5</v>
      </c>
      <c r="BL78" s="8">
        <f t="shared" si="53"/>
        <v>0</v>
      </c>
      <c r="BM78" s="8">
        <f t="shared" si="54"/>
        <v>0</v>
      </c>
      <c r="BN78" s="8">
        <f t="shared" si="55"/>
        <v>2.5</v>
      </c>
      <c r="BO78" s="8">
        <f t="shared" si="56"/>
        <v>2.5</v>
      </c>
      <c r="BP78" s="182">
        <f t="shared" si="57"/>
        <v>-2.5</v>
      </c>
      <c r="BQ78" s="182">
        <f t="shared" si="58"/>
        <v>-2.5</v>
      </c>
    </row>
    <row r="79" spans="1:69">
      <c r="A79" s="8" t="s">
        <v>121</v>
      </c>
      <c r="B79" s="15">
        <f>'[3]19'!B81</f>
        <v>275</v>
      </c>
      <c r="C79" s="16">
        <f>'[3]19'!C81</f>
        <v>30</v>
      </c>
      <c r="D79" s="16">
        <f>'[3]19'!D81</f>
        <v>0</v>
      </c>
      <c r="E79" s="16">
        <f>'[3]19'!E81</f>
        <v>0</v>
      </c>
      <c r="F79" s="16">
        <f>'[3]19'!F81</f>
        <v>620</v>
      </c>
      <c r="G79" s="16">
        <f>'[3]19'!G81</f>
        <v>0</v>
      </c>
      <c r="H79" s="17">
        <f t="shared" si="59"/>
        <v>925</v>
      </c>
      <c r="I79" s="15">
        <f>'[3]19'!J81</f>
        <v>0</v>
      </c>
      <c r="J79" s="16">
        <f>'[3]19'!K81</f>
        <v>30</v>
      </c>
      <c r="K79" s="16">
        <f>'[3]19'!L81</f>
        <v>0</v>
      </c>
      <c r="L79" s="16">
        <f>'[3]19'!M81</f>
        <v>0</v>
      </c>
      <c r="M79" s="16">
        <f>'[3]19'!N81</f>
        <v>0</v>
      </c>
      <c r="N79" s="16">
        <f>'[3]19'!O81</f>
        <v>0</v>
      </c>
      <c r="O79" s="17">
        <f t="shared" si="60"/>
        <v>30</v>
      </c>
      <c r="P79" s="18">
        <f>frq!C79</f>
        <v>1</v>
      </c>
      <c r="Q79" s="15">
        <f t="shared" si="33"/>
        <v>0</v>
      </c>
      <c r="R79" s="16">
        <f t="shared" si="33"/>
        <v>30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</v>
      </c>
      <c r="X79" s="8">
        <f t="shared" si="36"/>
        <v>0</v>
      </c>
      <c r="Y79" s="8">
        <f t="shared" si="37"/>
        <v>3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</v>
      </c>
      <c r="AE79" s="8">
        <f t="shared" si="43"/>
        <v>0</v>
      </c>
      <c r="AF79" s="8">
        <f t="shared" si="44"/>
        <v>3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</v>
      </c>
      <c r="AL79" s="8">
        <f t="shared" si="35"/>
        <v>0</v>
      </c>
      <c r="AM79" s="8">
        <f t="shared" si="35"/>
        <v>24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</v>
      </c>
      <c r="AT79" s="8">
        <v>0</v>
      </c>
      <c r="AU79" s="8">
        <v>0</v>
      </c>
      <c r="AW79" s="207">
        <v>0</v>
      </c>
      <c r="AX79" s="207">
        <v>3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</v>
      </c>
      <c r="BD79" s="207">
        <v>0</v>
      </c>
      <c r="BE79" s="207">
        <v>3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</v>
      </c>
      <c r="BL79" s="8">
        <f t="shared" si="53"/>
        <v>0</v>
      </c>
      <c r="BM79" s="8">
        <f t="shared" si="54"/>
        <v>0</v>
      </c>
      <c r="BN79" s="8">
        <f t="shared" si="55"/>
        <v>3</v>
      </c>
      <c r="BO79" s="8">
        <f t="shared" si="56"/>
        <v>3</v>
      </c>
      <c r="BP79" s="182">
        <f t="shared" si="57"/>
        <v>-3</v>
      </c>
      <c r="BQ79" s="182">
        <f t="shared" si="58"/>
        <v>-3</v>
      </c>
    </row>
    <row r="80" spans="1:69">
      <c r="A80" s="8" t="s">
        <v>122</v>
      </c>
      <c r="B80" s="15">
        <f>'[3]19'!B82</f>
        <v>275</v>
      </c>
      <c r="C80" s="16">
        <f>'[3]19'!C82</f>
        <v>30</v>
      </c>
      <c r="D80" s="16">
        <f>'[3]19'!D82</f>
        <v>0</v>
      </c>
      <c r="E80" s="16">
        <f>'[3]19'!E82</f>
        <v>0</v>
      </c>
      <c r="F80" s="16">
        <f>'[3]19'!F82</f>
        <v>620</v>
      </c>
      <c r="G80" s="16">
        <f>'[3]19'!G82</f>
        <v>0</v>
      </c>
      <c r="H80" s="17">
        <f t="shared" si="59"/>
        <v>925</v>
      </c>
      <c r="I80" s="15">
        <f>'[3]19'!J82</f>
        <v>0</v>
      </c>
      <c r="J80" s="16">
        <f>'[3]19'!K82</f>
        <v>30</v>
      </c>
      <c r="K80" s="16">
        <f>'[3]19'!L82</f>
        <v>0</v>
      </c>
      <c r="L80" s="16">
        <f>'[3]19'!M82</f>
        <v>0</v>
      </c>
      <c r="M80" s="16">
        <f>'[3]19'!N82</f>
        <v>0</v>
      </c>
      <c r="N80" s="16">
        <f>'[3]19'!O82</f>
        <v>0</v>
      </c>
      <c r="O80" s="17">
        <f t="shared" si="60"/>
        <v>30</v>
      </c>
      <c r="P80" s="18">
        <f>frq!C80</f>
        <v>1</v>
      </c>
      <c r="Q80" s="15">
        <f t="shared" si="33"/>
        <v>0</v>
      </c>
      <c r="R80" s="16">
        <f t="shared" si="33"/>
        <v>30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</v>
      </c>
      <c r="X80" s="8">
        <f t="shared" si="36"/>
        <v>0</v>
      </c>
      <c r="Y80" s="8">
        <f t="shared" si="37"/>
        <v>3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</v>
      </c>
      <c r="AE80" s="8">
        <f t="shared" si="43"/>
        <v>0</v>
      </c>
      <c r="AF80" s="8">
        <f t="shared" si="44"/>
        <v>3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</v>
      </c>
      <c r="AL80" s="8">
        <f t="shared" si="35"/>
        <v>0</v>
      </c>
      <c r="AM80" s="8">
        <f t="shared" si="35"/>
        <v>24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</v>
      </c>
      <c r="AT80" s="8">
        <v>0</v>
      </c>
      <c r="AU80" s="8">
        <v>0</v>
      </c>
      <c r="AW80" s="207">
        <v>0</v>
      </c>
      <c r="AX80" s="207">
        <v>3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</v>
      </c>
      <c r="BD80" s="207">
        <v>0</v>
      </c>
      <c r="BE80" s="207">
        <v>3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</v>
      </c>
      <c r="BL80" s="8">
        <f t="shared" si="53"/>
        <v>0</v>
      </c>
      <c r="BM80" s="8">
        <f t="shared" si="54"/>
        <v>0</v>
      </c>
      <c r="BN80" s="8">
        <f t="shared" si="55"/>
        <v>3</v>
      </c>
      <c r="BO80" s="8">
        <f t="shared" si="56"/>
        <v>3</v>
      </c>
      <c r="BP80" s="182">
        <f t="shared" si="57"/>
        <v>-3</v>
      </c>
      <c r="BQ80" s="182">
        <f t="shared" si="58"/>
        <v>-3</v>
      </c>
    </row>
    <row r="81" spans="1:69">
      <c r="A81" s="8" t="s">
        <v>123</v>
      </c>
      <c r="B81" s="15">
        <f>'[3]19'!B83</f>
        <v>275</v>
      </c>
      <c r="C81" s="16">
        <f>'[3]19'!C83</f>
        <v>30</v>
      </c>
      <c r="D81" s="16">
        <f>'[3]19'!D83</f>
        <v>0</v>
      </c>
      <c r="E81" s="16">
        <f>'[3]19'!E83</f>
        <v>0</v>
      </c>
      <c r="F81" s="16">
        <f>'[3]19'!F83</f>
        <v>620</v>
      </c>
      <c r="G81" s="16">
        <f>'[3]19'!G83</f>
        <v>0</v>
      </c>
      <c r="H81" s="17">
        <f t="shared" si="59"/>
        <v>925</v>
      </c>
      <c r="I81" s="15">
        <f>'[3]19'!J83</f>
        <v>0</v>
      </c>
      <c r="J81" s="16">
        <f>'[3]19'!K83</f>
        <v>30</v>
      </c>
      <c r="K81" s="16">
        <f>'[3]19'!L83</f>
        <v>0</v>
      </c>
      <c r="L81" s="16">
        <f>'[3]19'!M83</f>
        <v>0</v>
      </c>
      <c r="M81" s="16">
        <f>'[3]19'!N83</f>
        <v>0</v>
      </c>
      <c r="N81" s="16">
        <f>'[3]19'!O83</f>
        <v>0</v>
      </c>
      <c r="O81" s="17">
        <f t="shared" si="60"/>
        <v>30</v>
      </c>
      <c r="P81" s="18">
        <f>frq!C81</f>
        <v>1</v>
      </c>
      <c r="Q81" s="15">
        <f t="shared" si="33"/>
        <v>0</v>
      </c>
      <c r="R81" s="16">
        <f t="shared" si="33"/>
        <v>30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</v>
      </c>
      <c r="X81" s="8">
        <f t="shared" si="36"/>
        <v>0</v>
      </c>
      <c r="Y81" s="8">
        <f t="shared" si="37"/>
        <v>3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</v>
      </c>
      <c r="AE81" s="8">
        <f t="shared" si="43"/>
        <v>0</v>
      </c>
      <c r="AF81" s="8">
        <f t="shared" si="44"/>
        <v>3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</v>
      </c>
      <c r="AL81" s="8">
        <f t="shared" si="35"/>
        <v>0</v>
      </c>
      <c r="AM81" s="8">
        <f t="shared" si="35"/>
        <v>24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</v>
      </c>
      <c r="AT81" s="8">
        <v>0</v>
      </c>
      <c r="AU81" s="8">
        <v>0</v>
      </c>
      <c r="AW81" s="207">
        <v>0</v>
      </c>
      <c r="AX81" s="207">
        <v>3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</v>
      </c>
      <c r="BD81" s="207">
        <v>0</v>
      </c>
      <c r="BE81" s="207">
        <v>3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</v>
      </c>
      <c r="BL81" s="8">
        <f t="shared" si="53"/>
        <v>0</v>
      </c>
      <c r="BM81" s="8">
        <f t="shared" si="54"/>
        <v>0</v>
      </c>
      <c r="BN81" s="8">
        <f t="shared" si="55"/>
        <v>3</v>
      </c>
      <c r="BO81" s="8">
        <f t="shared" si="56"/>
        <v>3</v>
      </c>
      <c r="BP81" s="182">
        <f t="shared" si="57"/>
        <v>-3</v>
      </c>
      <c r="BQ81" s="182">
        <f t="shared" si="58"/>
        <v>-3</v>
      </c>
    </row>
    <row r="82" spans="1:69">
      <c r="A82" s="8" t="s">
        <v>124</v>
      </c>
      <c r="B82" s="15">
        <f>'[3]19'!B84</f>
        <v>275</v>
      </c>
      <c r="C82" s="16">
        <f>'[3]19'!C84</f>
        <v>30</v>
      </c>
      <c r="D82" s="16">
        <f>'[3]19'!D84</f>
        <v>0</v>
      </c>
      <c r="E82" s="16">
        <f>'[3]19'!E84</f>
        <v>0</v>
      </c>
      <c r="F82" s="16">
        <f>'[3]19'!F84</f>
        <v>620</v>
      </c>
      <c r="G82" s="16">
        <f>'[3]19'!G84</f>
        <v>0</v>
      </c>
      <c r="H82" s="17">
        <f t="shared" si="59"/>
        <v>925</v>
      </c>
      <c r="I82" s="15">
        <f>'[3]19'!J84</f>
        <v>0</v>
      </c>
      <c r="J82" s="16">
        <f>'[3]19'!K84</f>
        <v>30</v>
      </c>
      <c r="K82" s="16">
        <f>'[3]19'!L84</f>
        <v>0</v>
      </c>
      <c r="L82" s="16">
        <f>'[3]19'!M84</f>
        <v>0</v>
      </c>
      <c r="M82" s="16">
        <f>'[3]19'!N84</f>
        <v>0</v>
      </c>
      <c r="N82" s="16">
        <f>'[3]19'!O84</f>
        <v>0</v>
      </c>
      <c r="O82" s="17">
        <f t="shared" si="60"/>
        <v>30</v>
      </c>
      <c r="P82" s="18">
        <f>frq!C82</f>
        <v>1</v>
      </c>
      <c r="Q82" s="15">
        <f t="shared" si="33"/>
        <v>0</v>
      </c>
      <c r="R82" s="16">
        <f t="shared" si="33"/>
        <v>30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</v>
      </c>
      <c r="X82" s="8">
        <f t="shared" si="36"/>
        <v>0</v>
      </c>
      <c r="Y82" s="8">
        <f t="shared" si="37"/>
        <v>3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</v>
      </c>
      <c r="AE82" s="8">
        <f t="shared" si="43"/>
        <v>0</v>
      </c>
      <c r="AF82" s="8">
        <f t="shared" si="44"/>
        <v>3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</v>
      </c>
      <c r="AL82" s="8">
        <f t="shared" si="35"/>
        <v>0</v>
      </c>
      <c r="AM82" s="8">
        <f t="shared" si="35"/>
        <v>24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</v>
      </c>
      <c r="AT82" s="8">
        <v>0</v>
      </c>
      <c r="AU82" s="8">
        <v>0</v>
      </c>
      <c r="AW82" s="207">
        <v>0</v>
      </c>
      <c r="AX82" s="207">
        <v>3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</v>
      </c>
      <c r="BD82" s="207">
        <v>0</v>
      </c>
      <c r="BE82" s="207">
        <v>3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</v>
      </c>
      <c r="BL82" s="8">
        <f t="shared" si="53"/>
        <v>0</v>
      </c>
      <c r="BM82" s="8">
        <f t="shared" si="54"/>
        <v>0</v>
      </c>
      <c r="BN82" s="8">
        <f t="shared" si="55"/>
        <v>3</v>
      </c>
      <c r="BO82" s="8">
        <f t="shared" si="56"/>
        <v>3</v>
      </c>
      <c r="BP82" s="182">
        <f t="shared" si="57"/>
        <v>-3</v>
      </c>
      <c r="BQ82" s="182">
        <f t="shared" si="58"/>
        <v>-3</v>
      </c>
    </row>
    <row r="83" spans="1:69">
      <c r="A83" s="8" t="s">
        <v>125</v>
      </c>
      <c r="B83" s="15">
        <f>'[3]19'!B85</f>
        <v>320</v>
      </c>
      <c r="C83" s="16">
        <f>'[3]19'!C85</f>
        <v>0</v>
      </c>
      <c r="D83" s="16">
        <f>'[3]19'!D85</f>
        <v>0</v>
      </c>
      <c r="E83" s="16">
        <f>'[3]19'!E85</f>
        <v>0</v>
      </c>
      <c r="F83" s="16">
        <f>'[3]19'!F85</f>
        <v>620</v>
      </c>
      <c r="G83" s="16">
        <f>'[3]19'!G85</f>
        <v>0</v>
      </c>
      <c r="H83" s="17">
        <f t="shared" si="59"/>
        <v>940</v>
      </c>
      <c r="I83" s="15">
        <f>'[3]19'!J85</f>
        <v>270</v>
      </c>
      <c r="J83" s="16">
        <f>'[3]19'!K85</f>
        <v>0</v>
      </c>
      <c r="K83" s="16">
        <f>'[3]19'!L85</f>
        <v>0</v>
      </c>
      <c r="L83" s="16">
        <f>'[3]19'!M85</f>
        <v>0</v>
      </c>
      <c r="M83" s="16">
        <f>'[3]19'!N85</f>
        <v>0</v>
      </c>
      <c r="N83" s="16">
        <f>'[3]19'!O85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0</v>
      </c>
      <c r="AU83" s="8">
        <v>0</v>
      </c>
      <c r="AW83" s="207">
        <v>26.99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26.99</v>
      </c>
      <c r="BD83" s="207">
        <v>26.99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26.99</v>
      </c>
      <c r="BL83" s="8">
        <f t="shared" si="53"/>
        <v>0</v>
      </c>
      <c r="BM83" s="8">
        <f t="shared" si="54"/>
        <v>0</v>
      </c>
      <c r="BN83" s="8">
        <f t="shared" si="55"/>
        <v>26.99</v>
      </c>
      <c r="BO83" s="8">
        <f t="shared" si="56"/>
        <v>26.99</v>
      </c>
      <c r="BP83" s="182">
        <f t="shared" si="57"/>
        <v>-26.99</v>
      </c>
      <c r="BQ83" s="182">
        <f t="shared" si="58"/>
        <v>-26.99</v>
      </c>
    </row>
    <row r="84" spans="1:69">
      <c r="A84" s="8" t="s">
        <v>126</v>
      </c>
      <c r="B84" s="15">
        <f>'[3]19'!B86</f>
        <v>320</v>
      </c>
      <c r="C84" s="16">
        <f>'[3]19'!C86</f>
        <v>0</v>
      </c>
      <c r="D84" s="16">
        <f>'[3]19'!D86</f>
        <v>0</v>
      </c>
      <c r="E84" s="16">
        <f>'[3]19'!E86</f>
        <v>0</v>
      </c>
      <c r="F84" s="16">
        <f>'[3]19'!F86</f>
        <v>620</v>
      </c>
      <c r="G84" s="16">
        <f>'[3]19'!G86</f>
        <v>0</v>
      </c>
      <c r="H84" s="17">
        <f t="shared" si="59"/>
        <v>940</v>
      </c>
      <c r="I84" s="15">
        <f>'[3]19'!J86</f>
        <v>270</v>
      </c>
      <c r="J84" s="16">
        <f>'[3]19'!K86</f>
        <v>0</v>
      </c>
      <c r="K84" s="16">
        <f>'[3]19'!L86</f>
        <v>0</v>
      </c>
      <c r="L84" s="16">
        <f>'[3]19'!M86</f>
        <v>0</v>
      </c>
      <c r="M84" s="16">
        <f>'[3]19'!N86</f>
        <v>0</v>
      </c>
      <c r="N84" s="16">
        <f>'[3]19'!O86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0</v>
      </c>
      <c r="AU84" s="8">
        <v>0</v>
      </c>
      <c r="AW84" s="207">
        <v>26.99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26.99</v>
      </c>
      <c r="BD84" s="207">
        <v>26.99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26.99</v>
      </c>
      <c r="BL84" s="8">
        <f t="shared" si="53"/>
        <v>0</v>
      </c>
      <c r="BM84" s="8">
        <f t="shared" si="54"/>
        <v>0</v>
      </c>
      <c r="BN84" s="8">
        <f t="shared" si="55"/>
        <v>26.99</v>
      </c>
      <c r="BO84" s="8">
        <f t="shared" si="56"/>
        <v>26.99</v>
      </c>
      <c r="BP84" s="182">
        <f t="shared" si="57"/>
        <v>-26.99</v>
      </c>
      <c r="BQ84" s="182">
        <f t="shared" si="58"/>
        <v>-26.99</v>
      </c>
    </row>
    <row r="85" spans="1:69">
      <c r="A85" s="8" t="s">
        <v>127</v>
      </c>
      <c r="B85" s="15">
        <f>'[3]19'!B87</f>
        <v>320</v>
      </c>
      <c r="C85" s="16">
        <f>'[3]19'!C87</f>
        <v>0</v>
      </c>
      <c r="D85" s="16">
        <f>'[3]19'!D87</f>
        <v>0</v>
      </c>
      <c r="E85" s="16">
        <f>'[3]19'!E87</f>
        <v>0</v>
      </c>
      <c r="F85" s="16">
        <f>'[3]19'!F87</f>
        <v>620</v>
      </c>
      <c r="G85" s="16">
        <f>'[3]19'!G87</f>
        <v>0</v>
      </c>
      <c r="H85" s="17">
        <f t="shared" si="59"/>
        <v>940</v>
      </c>
      <c r="I85" s="15">
        <f>'[3]19'!J87</f>
        <v>270</v>
      </c>
      <c r="J85" s="16">
        <f>'[3]19'!K87</f>
        <v>0</v>
      </c>
      <c r="K85" s="16">
        <f>'[3]19'!L87</f>
        <v>0</v>
      </c>
      <c r="L85" s="16">
        <f>'[3]19'!M87</f>
        <v>0</v>
      </c>
      <c r="M85" s="16">
        <f>'[3]19'!N87</f>
        <v>0</v>
      </c>
      <c r="N85" s="16">
        <f>'[3]19'!O87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0</v>
      </c>
      <c r="AU85" s="8">
        <v>0</v>
      </c>
      <c r="AW85" s="207">
        <v>26.99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26.99</v>
      </c>
      <c r="BD85" s="207">
        <v>26.99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26.99</v>
      </c>
      <c r="BL85" s="8">
        <f t="shared" si="53"/>
        <v>0</v>
      </c>
      <c r="BM85" s="8">
        <f t="shared" si="54"/>
        <v>0</v>
      </c>
      <c r="BN85" s="8">
        <f t="shared" si="55"/>
        <v>26.99</v>
      </c>
      <c r="BO85" s="8">
        <f t="shared" si="56"/>
        <v>26.99</v>
      </c>
      <c r="BP85" s="182">
        <f t="shared" si="57"/>
        <v>-26.99</v>
      </c>
      <c r="BQ85" s="182">
        <f t="shared" si="58"/>
        <v>-26.99</v>
      </c>
    </row>
    <row r="86" spans="1:69">
      <c r="A86" s="8" t="s">
        <v>128</v>
      </c>
      <c r="B86" s="15">
        <f>'[3]19'!B88</f>
        <v>320</v>
      </c>
      <c r="C86" s="16">
        <f>'[3]19'!C88</f>
        <v>0</v>
      </c>
      <c r="D86" s="16">
        <f>'[3]19'!D88</f>
        <v>0</v>
      </c>
      <c r="E86" s="16">
        <f>'[3]19'!E88</f>
        <v>0</v>
      </c>
      <c r="F86" s="16">
        <f>'[3]19'!F88</f>
        <v>620</v>
      </c>
      <c r="G86" s="16">
        <f>'[3]19'!G88</f>
        <v>0</v>
      </c>
      <c r="H86" s="17">
        <f t="shared" si="59"/>
        <v>940</v>
      </c>
      <c r="I86" s="15">
        <f>'[3]19'!J88</f>
        <v>270</v>
      </c>
      <c r="J86" s="16">
        <f>'[3]19'!K88</f>
        <v>0</v>
      </c>
      <c r="K86" s="16">
        <f>'[3]19'!L88</f>
        <v>0</v>
      </c>
      <c r="L86" s="16">
        <f>'[3]19'!M88</f>
        <v>0</v>
      </c>
      <c r="M86" s="16">
        <f>'[3]19'!N88</f>
        <v>0</v>
      </c>
      <c r="N86" s="16">
        <f>'[3]19'!O88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0</v>
      </c>
      <c r="AU86" s="8">
        <v>0</v>
      </c>
      <c r="AW86" s="207">
        <v>26.99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26.99</v>
      </c>
      <c r="BD86" s="207">
        <v>26.99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26.99</v>
      </c>
      <c r="BL86" s="8">
        <f t="shared" si="53"/>
        <v>0</v>
      </c>
      <c r="BM86" s="8">
        <f t="shared" si="54"/>
        <v>0</v>
      </c>
      <c r="BN86" s="8">
        <f t="shared" si="55"/>
        <v>26.99</v>
      </c>
      <c r="BO86" s="8">
        <f t="shared" si="56"/>
        <v>26.99</v>
      </c>
      <c r="BP86" s="182">
        <f t="shared" si="57"/>
        <v>-26.99</v>
      </c>
      <c r="BQ86" s="182">
        <f t="shared" si="58"/>
        <v>-26.99</v>
      </c>
    </row>
    <row r="87" spans="1:69">
      <c r="A87" s="8" t="s">
        <v>129</v>
      </c>
      <c r="B87" s="15">
        <f>'[3]19'!B89</f>
        <v>320</v>
      </c>
      <c r="C87" s="16">
        <f>'[3]19'!C89</f>
        <v>0</v>
      </c>
      <c r="D87" s="16">
        <f>'[3]19'!D89</f>
        <v>0</v>
      </c>
      <c r="E87" s="16">
        <f>'[3]19'!E89</f>
        <v>0</v>
      </c>
      <c r="F87" s="16">
        <f>'[3]19'!F89</f>
        <v>620</v>
      </c>
      <c r="G87" s="16">
        <f>'[3]19'!G89</f>
        <v>0</v>
      </c>
      <c r="H87" s="17">
        <f t="shared" si="59"/>
        <v>940</v>
      </c>
      <c r="I87" s="15">
        <f>'[3]19'!J89</f>
        <v>270</v>
      </c>
      <c r="J87" s="16">
        <f>'[3]19'!K89</f>
        <v>0</v>
      </c>
      <c r="K87" s="16">
        <f>'[3]19'!L89</f>
        <v>0</v>
      </c>
      <c r="L87" s="16">
        <f>'[3]19'!M89</f>
        <v>0</v>
      </c>
      <c r="M87" s="16">
        <f>'[3]19'!N89</f>
        <v>0</v>
      </c>
      <c r="N87" s="16">
        <f>'[3]19'!O89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'[3]19'!B90</f>
        <v>320</v>
      </c>
      <c r="C88" s="16">
        <f>'[3]19'!C90</f>
        <v>0</v>
      </c>
      <c r="D88" s="16">
        <f>'[3]19'!D90</f>
        <v>0</v>
      </c>
      <c r="E88" s="16">
        <f>'[3]19'!E90</f>
        <v>0</v>
      </c>
      <c r="F88" s="16">
        <f>'[3]19'!F90</f>
        <v>620</v>
      </c>
      <c r="G88" s="16">
        <f>'[3]19'!G90</f>
        <v>0</v>
      </c>
      <c r="H88" s="17">
        <f t="shared" si="59"/>
        <v>940</v>
      </c>
      <c r="I88" s="15">
        <f>'[3]19'!J90</f>
        <v>270</v>
      </c>
      <c r="J88" s="16">
        <f>'[3]19'!K90</f>
        <v>0</v>
      </c>
      <c r="K88" s="16">
        <f>'[3]19'!L90</f>
        <v>0</v>
      </c>
      <c r="L88" s="16">
        <f>'[3]19'!M90</f>
        <v>0</v>
      </c>
      <c r="M88" s="16">
        <f>'[3]19'!N90</f>
        <v>0</v>
      </c>
      <c r="N88" s="16">
        <f>'[3]19'!O90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'[3]19'!B91</f>
        <v>320</v>
      </c>
      <c r="C89" s="16">
        <f>'[3]19'!C91</f>
        <v>0</v>
      </c>
      <c r="D89" s="16">
        <f>'[3]19'!D91</f>
        <v>0</v>
      </c>
      <c r="E89" s="16">
        <f>'[3]19'!E91</f>
        <v>0</v>
      </c>
      <c r="F89" s="16">
        <f>'[3]19'!F91</f>
        <v>620</v>
      </c>
      <c r="G89" s="16">
        <f>'[3]19'!G91</f>
        <v>0</v>
      </c>
      <c r="H89" s="17">
        <f t="shared" si="59"/>
        <v>940</v>
      </c>
      <c r="I89" s="15">
        <f>'[3]19'!J91</f>
        <v>250</v>
      </c>
      <c r="J89" s="16">
        <f>'[3]19'!K91</f>
        <v>0</v>
      </c>
      <c r="K89" s="16">
        <f>'[3]19'!L91</f>
        <v>0</v>
      </c>
      <c r="L89" s="16">
        <f>'[3]19'!M91</f>
        <v>0</v>
      </c>
      <c r="M89" s="16">
        <f>'[3]19'!N91</f>
        <v>0</v>
      </c>
      <c r="N89" s="16">
        <f>'[3]19'!O91</f>
        <v>0</v>
      </c>
      <c r="O89" s="17">
        <f t="shared" si="60"/>
        <v>250</v>
      </c>
      <c r="P89" s="18">
        <f>frq!C89</f>
        <v>1</v>
      </c>
      <c r="Q89" s="15">
        <f t="shared" si="33"/>
        <v>250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250</v>
      </c>
      <c r="X89" s="8">
        <f t="shared" si="36"/>
        <v>24.94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24.94</v>
      </c>
      <c r="AE89" s="8">
        <f t="shared" si="43"/>
        <v>24.94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24.94</v>
      </c>
      <c r="AL89" s="8">
        <f t="shared" si="35"/>
        <v>200.12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200.12</v>
      </c>
      <c r="AT89" s="8">
        <v>26.99</v>
      </c>
      <c r="AU89" s="8">
        <v>26.99</v>
      </c>
      <c r="AW89" s="207">
        <v>24.94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24.94</v>
      </c>
      <c r="BD89" s="207">
        <v>24.94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24.94</v>
      </c>
      <c r="BL89" s="8">
        <f t="shared" si="53"/>
        <v>26.99</v>
      </c>
      <c r="BM89" s="8">
        <f t="shared" si="54"/>
        <v>26.99</v>
      </c>
      <c r="BN89" s="8">
        <f t="shared" si="55"/>
        <v>24.94</v>
      </c>
      <c r="BO89" s="8">
        <f t="shared" si="56"/>
        <v>24.94</v>
      </c>
      <c r="BP89" s="182">
        <f t="shared" si="57"/>
        <v>2.0499999999999972</v>
      </c>
      <c r="BQ89" s="182">
        <f t="shared" si="58"/>
        <v>2.0499999999999972</v>
      </c>
    </row>
    <row r="90" spans="1:69">
      <c r="A90" s="8" t="s">
        <v>132</v>
      </c>
      <c r="B90" s="15">
        <f>'[3]19'!B92</f>
        <v>320</v>
      </c>
      <c r="C90" s="16">
        <f>'[3]19'!C92</f>
        <v>0</v>
      </c>
      <c r="D90" s="16">
        <f>'[3]19'!D92</f>
        <v>0</v>
      </c>
      <c r="E90" s="16">
        <f>'[3]19'!E92</f>
        <v>0</v>
      </c>
      <c r="F90" s="16">
        <f>'[3]19'!F92</f>
        <v>620</v>
      </c>
      <c r="G90" s="16">
        <f>'[3]19'!G92</f>
        <v>0</v>
      </c>
      <c r="H90" s="17">
        <f t="shared" si="59"/>
        <v>940</v>
      </c>
      <c r="I90" s="15">
        <f>'[3]19'!J92</f>
        <v>250</v>
      </c>
      <c r="J90" s="16">
        <f>'[3]19'!K92</f>
        <v>0</v>
      </c>
      <c r="K90" s="16">
        <f>'[3]19'!L92</f>
        <v>0</v>
      </c>
      <c r="L90" s="16">
        <f>'[3]19'!M92</f>
        <v>0</v>
      </c>
      <c r="M90" s="16">
        <f>'[3]19'!N92</f>
        <v>0</v>
      </c>
      <c r="N90" s="16">
        <f>'[3]19'!O92</f>
        <v>0</v>
      </c>
      <c r="O90" s="17">
        <f t="shared" si="60"/>
        <v>250</v>
      </c>
      <c r="P90" s="18">
        <f>frq!C90</f>
        <v>1</v>
      </c>
      <c r="Q90" s="15">
        <f t="shared" si="33"/>
        <v>250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250</v>
      </c>
      <c r="X90" s="8">
        <f t="shared" si="36"/>
        <v>24.94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24.94</v>
      </c>
      <c r="AE90" s="8">
        <f t="shared" si="43"/>
        <v>24.94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24.94</v>
      </c>
      <c r="AL90" s="8">
        <f t="shared" si="35"/>
        <v>200.12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200.12</v>
      </c>
      <c r="AT90" s="8">
        <v>26.99</v>
      </c>
      <c r="AU90" s="8">
        <v>26.99</v>
      </c>
      <c r="AW90" s="207">
        <v>24.94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24.94</v>
      </c>
      <c r="BD90" s="207">
        <v>24.94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24.94</v>
      </c>
      <c r="BL90" s="8">
        <f t="shared" si="53"/>
        <v>26.99</v>
      </c>
      <c r="BM90" s="8">
        <f t="shared" si="54"/>
        <v>26.99</v>
      </c>
      <c r="BN90" s="8">
        <f t="shared" si="55"/>
        <v>24.94</v>
      </c>
      <c r="BO90" s="8">
        <f t="shared" si="56"/>
        <v>24.94</v>
      </c>
      <c r="BP90" s="182">
        <f t="shared" si="57"/>
        <v>2.0499999999999972</v>
      </c>
      <c r="BQ90" s="182">
        <f t="shared" si="58"/>
        <v>2.0499999999999972</v>
      </c>
    </row>
    <row r="91" spans="1:69">
      <c r="A91" s="8" t="s">
        <v>133</v>
      </c>
      <c r="B91" s="15">
        <f>'[3]19'!B93</f>
        <v>320</v>
      </c>
      <c r="C91" s="16">
        <f>'[3]19'!C93</f>
        <v>0</v>
      </c>
      <c r="D91" s="16">
        <f>'[3]19'!D93</f>
        <v>0</v>
      </c>
      <c r="E91" s="16">
        <f>'[3]19'!E93</f>
        <v>0</v>
      </c>
      <c r="F91" s="16">
        <f>'[3]19'!F93</f>
        <v>620</v>
      </c>
      <c r="G91" s="16">
        <f>'[3]19'!G93</f>
        <v>0</v>
      </c>
      <c r="H91" s="17">
        <f t="shared" si="59"/>
        <v>940</v>
      </c>
      <c r="I91" s="15">
        <f>'[3]19'!J93</f>
        <v>250</v>
      </c>
      <c r="J91" s="16">
        <f>'[3]19'!K93</f>
        <v>0</v>
      </c>
      <c r="K91" s="16">
        <f>'[3]19'!L93</f>
        <v>0</v>
      </c>
      <c r="L91" s="16">
        <f>'[3]19'!M93</f>
        <v>0</v>
      </c>
      <c r="M91" s="16">
        <f>'[3]19'!N93</f>
        <v>0</v>
      </c>
      <c r="N91" s="16">
        <f>'[3]19'!O93</f>
        <v>0</v>
      </c>
      <c r="O91" s="17">
        <f t="shared" si="60"/>
        <v>250</v>
      </c>
      <c r="P91" s="18">
        <f>frq!C91</f>
        <v>1</v>
      </c>
      <c r="Q91" s="15">
        <f t="shared" si="33"/>
        <v>250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250</v>
      </c>
      <c r="X91" s="8">
        <f t="shared" si="36"/>
        <v>24.94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24.94</v>
      </c>
      <c r="AE91" s="8">
        <f t="shared" si="43"/>
        <v>24.94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24.94</v>
      </c>
      <c r="AL91" s="8">
        <f t="shared" si="35"/>
        <v>200.12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200.12</v>
      </c>
      <c r="AT91" s="8">
        <v>26.99</v>
      </c>
      <c r="AU91" s="8">
        <v>26.99</v>
      </c>
      <c r="AW91" s="207">
        <v>24.94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24.94</v>
      </c>
      <c r="BD91" s="207">
        <v>24.94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24.94</v>
      </c>
      <c r="BL91" s="8">
        <f t="shared" si="53"/>
        <v>26.99</v>
      </c>
      <c r="BM91" s="8">
        <f t="shared" si="54"/>
        <v>26.99</v>
      </c>
      <c r="BN91" s="8">
        <f t="shared" si="55"/>
        <v>24.94</v>
      </c>
      <c r="BO91" s="8">
        <f t="shared" si="56"/>
        <v>24.94</v>
      </c>
      <c r="BP91" s="182">
        <f t="shared" si="57"/>
        <v>2.0499999999999972</v>
      </c>
      <c r="BQ91" s="182">
        <f t="shared" si="58"/>
        <v>2.0499999999999972</v>
      </c>
    </row>
    <row r="92" spans="1:69">
      <c r="A92" s="8" t="s">
        <v>134</v>
      </c>
      <c r="B92" s="15">
        <f>'[3]19'!B94</f>
        <v>320</v>
      </c>
      <c r="C92" s="16">
        <f>'[3]19'!C94</f>
        <v>0</v>
      </c>
      <c r="D92" s="16">
        <f>'[3]19'!D94</f>
        <v>0</v>
      </c>
      <c r="E92" s="16">
        <f>'[3]19'!E94</f>
        <v>0</v>
      </c>
      <c r="F92" s="16">
        <f>'[3]19'!F94</f>
        <v>620</v>
      </c>
      <c r="G92" s="16">
        <f>'[3]19'!G94</f>
        <v>0</v>
      </c>
      <c r="H92" s="17">
        <f t="shared" si="59"/>
        <v>940</v>
      </c>
      <c r="I92" s="15">
        <f>'[3]19'!J94</f>
        <v>250</v>
      </c>
      <c r="J92" s="16">
        <f>'[3]19'!K94</f>
        <v>0</v>
      </c>
      <c r="K92" s="16">
        <f>'[3]19'!L94</f>
        <v>0</v>
      </c>
      <c r="L92" s="16">
        <f>'[3]19'!M94</f>
        <v>0</v>
      </c>
      <c r="M92" s="16">
        <f>'[3]19'!N94</f>
        <v>0</v>
      </c>
      <c r="N92" s="16">
        <f>'[3]19'!O94</f>
        <v>0</v>
      </c>
      <c r="O92" s="17">
        <f t="shared" si="60"/>
        <v>250</v>
      </c>
      <c r="P92" s="18">
        <f>frq!C92</f>
        <v>1</v>
      </c>
      <c r="Q92" s="15">
        <f t="shared" si="33"/>
        <v>250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250</v>
      </c>
      <c r="X92" s="8">
        <f t="shared" si="36"/>
        <v>24.94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24.94</v>
      </c>
      <c r="AE92" s="8">
        <f t="shared" si="43"/>
        <v>24.94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24.94</v>
      </c>
      <c r="AL92" s="8">
        <f t="shared" si="35"/>
        <v>200.12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200.12</v>
      </c>
      <c r="AT92" s="8">
        <v>26.99</v>
      </c>
      <c r="AU92" s="8">
        <v>26.99</v>
      </c>
      <c r="AW92" s="207">
        <v>24.94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24.94</v>
      </c>
      <c r="BD92" s="207">
        <v>24.94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24.94</v>
      </c>
      <c r="BL92" s="8">
        <f t="shared" si="53"/>
        <v>26.99</v>
      </c>
      <c r="BM92" s="8">
        <f t="shared" si="54"/>
        <v>26.99</v>
      </c>
      <c r="BN92" s="8">
        <f t="shared" si="55"/>
        <v>24.94</v>
      </c>
      <c r="BO92" s="8">
        <f t="shared" si="56"/>
        <v>24.94</v>
      </c>
      <c r="BP92" s="182">
        <f t="shared" si="57"/>
        <v>2.0499999999999972</v>
      </c>
      <c r="BQ92" s="182">
        <f t="shared" si="58"/>
        <v>2.0499999999999972</v>
      </c>
    </row>
    <row r="93" spans="1:69">
      <c r="A93" s="8" t="s">
        <v>135</v>
      </c>
      <c r="B93" s="15">
        <f>'[3]19'!B95</f>
        <v>320</v>
      </c>
      <c r="C93" s="16">
        <f>'[3]19'!C95</f>
        <v>0</v>
      </c>
      <c r="D93" s="16">
        <f>'[3]19'!D95</f>
        <v>0</v>
      </c>
      <c r="E93" s="16">
        <f>'[3]19'!E95</f>
        <v>0</v>
      </c>
      <c r="F93" s="16">
        <f>'[3]19'!F95</f>
        <v>620</v>
      </c>
      <c r="G93" s="16">
        <f>'[3]19'!G95</f>
        <v>0</v>
      </c>
      <c r="H93" s="17">
        <f t="shared" si="59"/>
        <v>940</v>
      </c>
      <c r="I93" s="15">
        <f>'[3]19'!J95</f>
        <v>250</v>
      </c>
      <c r="J93" s="16">
        <f>'[3]19'!K95</f>
        <v>0</v>
      </c>
      <c r="K93" s="16">
        <f>'[3]19'!L95</f>
        <v>0</v>
      </c>
      <c r="L93" s="16">
        <f>'[3]19'!M95</f>
        <v>0</v>
      </c>
      <c r="M93" s="16">
        <f>'[3]19'!N95</f>
        <v>0</v>
      </c>
      <c r="N93" s="16">
        <f>'[3]19'!O95</f>
        <v>0</v>
      </c>
      <c r="O93" s="17">
        <f t="shared" si="60"/>
        <v>250</v>
      </c>
      <c r="P93" s="18">
        <f>frq!C93</f>
        <v>1</v>
      </c>
      <c r="Q93" s="15">
        <f t="shared" si="33"/>
        <v>250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250</v>
      </c>
      <c r="X93" s="8">
        <f t="shared" si="36"/>
        <v>24.94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24.94</v>
      </c>
      <c r="AE93" s="8">
        <f t="shared" si="43"/>
        <v>24.94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24.94</v>
      </c>
      <c r="AL93" s="8">
        <f t="shared" si="35"/>
        <v>200.12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200.12</v>
      </c>
      <c r="AT93" s="8">
        <v>26.99</v>
      </c>
      <c r="AU93" s="8">
        <v>26.99</v>
      </c>
      <c r="AW93" s="207">
        <v>24.94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24.94</v>
      </c>
      <c r="BD93" s="207">
        <v>24.94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24.94</v>
      </c>
      <c r="BL93" s="8">
        <f t="shared" si="53"/>
        <v>26.99</v>
      </c>
      <c r="BM93" s="8">
        <f t="shared" si="54"/>
        <v>26.99</v>
      </c>
      <c r="BN93" s="8">
        <f t="shared" si="55"/>
        <v>24.94</v>
      </c>
      <c r="BO93" s="8">
        <f t="shared" si="56"/>
        <v>24.94</v>
      </c>
      <c r="BP93" s="182">
        <f t="shared" si="57"/>
        <v>2.0499999999999972</v>
      </c>
      <c r="BQ93" s="182">
        <f t="shared" si="58"/>
        <v>2.0499999999999972</v>
      </c>
    </row>
    <row r="94" spans="1:69">
      <c r="A94" s="8" t="s">
        <v>136</v>
      </c>
      <c r="B94" s="15">
        <f>'[3]19'!B96</f>
        <v>320</v>
      </c>
      <c r="C94" s="16">
        <f>'[3]19'!C96</f>
        <v>0</v>
      </c>
      <c r="D94" s="16">
        <f>'[3]19'!D96</f>
        <v>0</v>
      </c>
      <c r="E94" s="16">
        <f>'[3]19'!E96</f>
        <v>0</v>
      </c>
      <c r="F94" s="16">
        <f>'[3]19'!F96</f>
        <v>620</v>
      </c>
      <c r="G94" s="16">
        <f>'[3]19'!G96</f>
        <v>0</v>
      </c>
      <c r="H94" s="17">
        <f t="shared" si="59"/>
        <v>940</v>
      </c>
      <c r="I94" s="15">
        <f>'[3]19'!J96</f>
        <v>250</v>
      </c>
      <c r="J94" s="16">
        <f>'[3]19'!K96</f>
        <v>0</v>
      </c>
      <c r="K94" s="16">
        <f>'[3]19'!L96</f>
        <v>0</v>
      </c>
      <c r="L94" s="16">
        <f>'[3]19'!M96</f>
        <v>0</v>
      </c>
      <c r="M94" s="16">
        <f>'[3]19'!N96</f>
        <v>0</v>
      </c>
      <c r="N94" s="16">
        <f>'[3]19'!O96</f>
        <v>0</v>
      </c>
      <c r="O94" s="17">
        <f t="shared" si="60"/>
        <v>250</v>
      </c>
      <c r="P94" s="18">
        <f>frq!C94</f>
        <v>1</v>
      </c>
      <c r="Q94" s="15">
        <f t="shared" si="33"/>
        <v>250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250</v>
      </c>
      <c r="X94" s="8">
        <f t="shared" si="36"/>
        <v>24.94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24.94</v>
      </c>
      <c r="AE94" s="8">
        <f t="shared" si="43"/>
        <v>24.94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24.94</v>
      </c>
      <c r="AL94" s="8">
        <f t="shared" si="35"/>
        <v>200.12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200.12</v>
      </c>
      <c r="AT94" s="8">
        <v>26.99</v>
      </c>
      <c r="AU94" s="8">
        <v>26.99</v>
      </c>
      <c r="AW94" s="207">
        <v>24.94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24.94</v>
      </c>
      <c r="BD94" s="207">
        <v>24.94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24.94</v>
      </c>
      <c r="BL94" s="8">
        <f t="shared" si="53"/>
        <v>26.99</v>
      </c>
      <c r="BM94" s="8">
        <f t="shared" si="54"/>
        <v>26.99</v>
      </c>
      <c r="BN94" s="8">
        <f t="shared" si="55"/>
        <v>24.94</v>
      </c>
      <c r="BO94" s="8">
        <f t="shared" si="56"/>
        <v>24.94</v>
      </c>
      <c r="BP94" s="182">
        <f t="shared" si="57"/>
        <v>2.0499999999999972</v>
      </c>
      <c r="BQ94" s="182">
        <f t="shared" si="58"/>
        <v>2.0499999999999972</v>
      </c>
    </row>
    <row r="95" spans="1:69">
      <c r="A95" s="8" t="s">
        <v>137</v>
      </c>
      <c r="B95" s="15">
        <f>'[3]19'!B97</f>
        <v>320</v>
      </c>
      <c r="C95" s="16">
        <f>'[3]19'!C97</f>
        <v>0</v>
      </c>
      <c r="D95" s="16">
        <f>'[3]19'!D97</f>
        <v>0</v>
      </c>
      <c r="E95" s="16">
        <f>'[3]19'!E97</f>
        <v>0</v>
      </c>
      <c r="F95" s="16">
        <f>'[3]19'!F97</f>
        <v>620</v>
      </c>
      <c r="G95" s="16">
        <f>'[3]19'!G97</f>
        <v>0</v>
      </c>
      <c r="H95" s="17">
        <f t="shared" si="59"/>
        <v>940</v>
      </c>
      <c r="I95" s="15">
        <f>'[3]19'!J97</f>
        <v>250</v>
      </c>
      <c r="J95" s="16">
        <f>'[3]19'!K97</f>
        <v>0</v>
      </c>
      <c r="K95" s="16">
        <f>'[3]19'!L97</f>
        <v>0</v>
      </c>
      <c r="L95" s="16">
        <f>'[3]19'!M97</f>
        <v>0</v>
      </c>
      <c r="M95" s="16">
        <f>'[3]19'!N97</f>
        <v>0</v>
      </c>
      <c r="N95" s="16">
        <f>'[3]19'!O97</f>
        <v>0</v>
      </c>
      <c r="O95" s="17">
        <f t="shared" si="60"/>
        <v>250</v>
      </c>
      <c r="P95" s="18">
        <f>frq!C95</f>
        <v>1</v>
      </c>
      <c r="Q95" s="15">
        <f t="shared" si="33"/>
        <v>250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250</v>
      </c>
      <c r="X95" s="8">
        <f t="shared" si="36"/>
        <v>24.94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24.94</v>
      </c>
      <c r="AE95" s="8">
        <f t="shared" si="43"/>
        <v>24.94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24.94</v>
      </c>
      <c r="AL95" s="8">
        <f t="shared" si="35"/>
        <v>200.12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200.12</v>
      </c>
      <c r="AT95" s="8">
        <v>24.94</v>
      </c>
      <c r="AU95" s="8">
        <v>24.94</v>
      </c>
      <c r="AW95" s="207">
        <v>24.94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24.94</v>
      </c>
      <c r="BD95" s="207">
        <v>24.94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24.94</v>
      </c>
      <c r="BL95" s="8">
        <f t="shared" si="53"/>
        <v>24.94</v>
      </c>
      <c r="BM95" s="8">
        <f t="shared" si="54"/>
        <v>24.94</v>
      </c>
      <c r="BN95" s="8">
        <f t="shared" si="55"/>
        <v>24.94</v>
      </c>
      <c r="BO95" s="8">
        <f t="shared" si="56"/>
        <v>24.94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'[3]19'!B98</f>
        <v>320</v>
      </c>
      <c r="C96" s="16">
        <f>'[3]19'!C98</f>
        <v>0</v>
      </c>
      <c r="D96" s="16">
        <f>'[3]19'!D98</f>
        <v>0</v>
      </c>
      <c r="E96" s="16">
        <f>'[3]19'!E98</f>
        <v>0</v>
      </c>
      <c r="F96" s="16">
        <f>'[3]19'!F98</f>
        <v>620</v>
      </c>
      <c r="G96" s="16">
        <f>'[3]19'!G98</f>
        <v>0</v>
      </c>
      <c r="H96" s="17">
        <f t="shared" si="59"/>
        <v>940</v>
      </c>
      <c r="I96" s="15">
        <f>'[3]19'!J98</f>
        <v>250</v>
      </c>
      <c r="J96" s="16">
        <f>'[3]19'!K98</f>
        <v>0</v>
      </c>
      <c r="K96" s="16">
        <f>'[3]19'!L98</f>
        <v>0</v>
      </c>
      <c r="L96" s="16">
        <f>'[3]19'!M98</f>
        <v>0</v>
      </c>
      <c r="M96" s="16">
        <f>'[3]19'!N98</f>
        <v>0</v>
      </c>
      <c r="N96" s="16">
        <f>'[3]19'!O98</f>
        <v>0</v>
      </c>
      <c r="O96" s="17">
        <f t="shared" si="60"/>
        <v>250</v>
      </c>
      <c r="P96" s="18">
        <f>frq!C96</f>
        <v>1</v>
      </c>
      <c r="Q96" s="15">
        <f t="shared" si="33"/>
        <v>250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250</v>
      </c>
      <c r="X96" s="8">
        <f t="shared" si="36"/>
        <v>24.94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24.94</v>
      </c>
      <c r="AE96" s="8">
        <f t="shared" si="43"/>
        <v>24.94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24.94</v>
      </c>
      <c r="AL96" s="8">
        <f t="shared" si="35"/>
        <v>200.12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200.12</v>
      </c>
      <c r="AT96" s="8">
        <v>24.94</v>
      </c>
      <c r="AU96" s="8">
        <v>24.94</v>
      </c>
      <c r="AW96" s="207">
        <v>24.94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24.94</v>
      </c>
      <c r="BD96" s="207">
        <v>24.94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24.94</v>
      </c>
      <c r="BL96" s="8">
        <f t="shared" si="53"/>
        <v>24.94</v>
      </c>
      <c r="BM96" s="8">
        <f t="shared" si="54"/>
        <v>24.94</v>
      </c>
      <c r="BN96" s="8">
        <f t="shared" si="55"/>
        <v>24.94</v>
      </c>
      <c r="BO96" s="8">
        <f t="shared" si="56"/>
        <v>24.94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'[3]19'!B99</f>
        <v>320</v>
      </c>
      <c r="C97" s="16">
        <f>'[3]19'!C99</f>
        <v>0</v>
      </c>
      <c r="D97" s="16">
        <f>'[3]19'!D99</f>
        <v>0</v>
      </c>
      <c r="E97" s="16">
        <f>'[3]19'!E99</f>
        <v>0</v>
      </c>
      <c r="F97" s="16">
        <f>'[3]19'!F99</f>
        <v>620</v>
      </c>
      <c r="G97" s="16">
        <f>'[3]19'!G99</f>
        <v>0</v>
      </c>
      <c r="H97" s="17">
        <f t="shared" si="59"/>
        <v>940</v>
      </c>
      <c r="I97" s="15">
        <f>'[3]19'!J99</f>
        <v>250</v>
      </c>
      <c r="J97" s="16">
        <f>'[3]19'!K99</f>
        <v>0</v>
      </c>
      <c r="K97" s="16">
        <f>'[3]19'!L99</f>
        <v>0</v>
      </c>
      <c r="L97" s="16">
        <f>'[3]19'!M99</f>
        <v>0</v>
      </c>
      <c r="M97" s="16">
        <f>'[3]19'!N99</f>
        <v>0</v>
      </c>
      <c r="N97" s="16">
        <f>'[3]19'!O99</f>
        <v>0</v>
      </c>
      <c r="O97" s="17">
        <f t="shared" si="60"/>
        <v>250</v>
      </c>
      <c r="P97" s="18">
        <f>frq!C97</f>
        <v>1</v>
      </c>
      <c r="Q97" s="15">
        <f t="shared" si="33"/>
        <v>250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250</v>
      </c>
      <c r="X97" s="8">
        <f t="shared" si="36"/>
        <v>24.94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24.94</v>
      </c>
      <c r="AE97" s="8">
        <f t="shared" si="43"/>
        <v>24.94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24.94</v>
      </c>
      <c r="AL97" s="8">
        <f t="shared" si="35"/>
        <v>200.12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200.12</v>
      </c>
      <c r="AT97" s="8">
        <v>24.94</v>
      </c>
      <c r="AU97" s="8">
        <v>24.94</v>
      </c>
      <c r="AW97" s="207">
        <v>24.94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24.94</v>
      </c>
      <c r="BD97" s="207">
        <v>24.94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24.94</v>
      </c>
      <c r="BL97" s="8">
        <f t="shared" si="53"/>
        <v>24.94</v>
      </c>
      <c r="BM97" s="8">
        <f t="shared" si="54"/>
        <v>24.94</v>
      </c>
      <c r="BN97" s="8">
        <f t="shared" si="55"/>
        <v>24.94</v>
      </c>
      <c r="BO97" s="8">
        <f t="shared" si="56"/>
        <v>24.94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'[3]19'!B100</f>
        <v>320</v>
      </c>
      <c r="C98" s="16">
        <f>'[3]19'!C100</f>
        <v>0</v>
      </c>
      <c r="D98" s="16">
        <f>'[3]19'!D100</f>
        <v>0</v>
      </c>
      <c r="E98" s="16">
        <f>'[3]19'!E100</f>
        <v>0</v>
      </c>
      <c r="F98" s="16">
        <f>'[3]19'!F100</f>
        <v>620</v>
      </c>
      <c r="G98" s="16">
        <f>'[3]19'!G100</f>
        <v>0</v>
      </c>
      <c r="H98" s="17">
        <f t="shared" si="59"/>
        <v>940</v>
      </c>
      <c r="I98" s="15">
        <f>'[3]19'!J100</f>
        <v>250</v>
      </c>
      <c r="J98" s="16">
        <f>'[3]19'!K100</f>
        <v>0</v>
      </c>
      <c r="K98" s="16">
        <f>'[3]19'!L100</f>
        <v>0</v>
      </c>
      <c r="L98" s="16">
        <f>'[3]19'!M100</f>
        <v>0</v>
      </c>
      <c r="M98" s="16">
        <f>'[3]19'!N100</f>
        <v>0</v>
      </c>
      <c r="N98" s="16">
        <f>'[3]19'!O100</f>
        <v>0</v>
      </c>
      <c r="O98" s="17">
        <f t="shared" si="60"/>
        <v>250</v>
      </c>
      <c r="P98" s="18">
        <f>frq!C98</f>
        <v>1</v>
      </c>
      <c r="Q98" s="15">
        <f t="shared" si="33"/>
        <v>250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250</v>
      </c>
      <c r="X98" s="8">
        <f t="shared" si="36"/>
        <v>24.94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24.94</v>
      </c>
      <c r="AE98" s="8">
        <f t="shared" si="43"/>
        <v>24.94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24.94</v>
      </c>
      <c r="AL98" s="8">
        <f t="shared" si="35"/>
        <v>200.12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200.12</v>
      </c>
      <c r="AT98" s="8">
        <v>24.94</v>
      </c>
      <c r="AU98" s="8">
        <v>24.94</v>
      </c>
      <c r="AW98" s="207">
        <v>24.94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24.94</v>
      </c>
      <c r="BD98" s="207">
        <v>24.94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24.94</v>
      </c>
      <c r="BL98" s="8">
        <f t="shared" si="53"/>
        <v>24.94</v>
      </c>
      <c r="BM98" s="8">
        <f t="shared" si="54"/>
        <v>24.94</v>
      </c>
      <c r="BN98" s="8">
        <f t="shared" si="55"/>
        <v>24.94</v>
      </c>
      <c r="BO98" s="8">
        <f t="shared" si="56"/>
        <v>24.94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4.8274999999999997</v>
      </c>
      <c r="C99" s="15">
        <f t="shared" ref="C99:BI99" si="62">SUM(C3:C98)/4000</f>
        <v>0.23749999999999999</v>
      </c>
      <c r="D99" s="15">
        <f t="shared" si="62"/>
        <v>0</v>
      </c>
      <c r="E99" s="15">
        <f t="shared" si="62"/>
        <v>0</v>
      </c>
      <c r="F99" s="15">
        <f t="shared" si="62"/>
        <v>20.52</v>
      </c>
      <c r="G99" s="15">
        <f t="shared" si="62"/>
        <v>0</v>
      </c>
      <c r="H99" s="15">
        <f t="shared" si="62"/>
        <v>25.585000000000001</v>
      </c>
      <c r="I99" s="15">
        <f t="shared" si="62"/>
        <v>2.3354599999999999</v>
      </c>
      <c r="J99" s="15">
        <f t="shared" si="62"/>
        <v>0.23749999999999999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2.5729600000000001</v>
      </c>
      <c r="P99" s="15">
        <f t="shared" si="62"/>
        <v>2.4E-2</v>
      </c>
      <c r="Q99" s="15">
        <f t="shared" si="62"/>
        <v>2.3354599999999999</v>
      </c>
      <c r="R99" s="15">
        <f t="shared" si="62"/>
        <v>0.23749999999999999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2.5729600000000001</v>
      </c>
      <c r="X99" s="15">
        <f t="shared" si="62"/>
        <v>0.21140500000000015</v>
      </c>
      <c r="Y99" s="15">
        <f t="shared" si="62"/>
        <v>2.1250000000000002E-2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0.23265500000000014</v>
      </c>
      <c r="AE99" s="15">
        <f t="shared" si="62"/>
        <v>0.21140500000000015</v>
      </c>
      <c r="AF99" s="15">
        <f t="shared" si="62"/>
        <v>2.1250000000000002E-2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0.23265500000000014</v>
      </c>
      <c r="AL99" s="15">
        <f t="shared" si="62"/>
        <v>1.9126500000000002</v>
      </c>
      <c r="AM99" s="15">
        <f t="shared" si="62"/>
        <v>0.19500000000000001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2.1076500000000005</v>
      </c>
      <c r="AS99" s="15">
        <f t="shared" si="62"/>
        <v>0</v>
      </c>
      <c r="AT99" s="15">
        <f t="shared" si="62"/>
        <v>0.23516500000000012</v>
      </c>
      <c r="AU99" s="15">
        <f t="shared" si="62"/>
        <v>0.23237500000000014</v>
      </c>
      <c r="AV99" s="15">
        <f t="shared" si="62"/>
        <v>0</v>
      </c>
      <c r="AW99" s="15">
        <f t="shared" si="62"/>
        <v>0.21140500000000015</v>
      </c>
      <c r="AX99" s="15">
        <f t="shared" si="62"/>
        <v>2.1250000000000002E-2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0.23265500000000014</v>
      </c>
      <c r="BD99" s="15">
        <f t="shared" si="62"/>
        <v>0.21140500000000015</v>
      </c>
      <c r="BE99" s="15">
        <f t="shared" si="62"/>
        <v>2.1250000000000002E-2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0.23265500000000014</v>
      </c>
      <c r="BK99" s="15"/>
      <c r="BL99" s="15">
        <f t="shared" si="63"/>
        <v>0.23516500000000012</v>
      </c>
      <c r="BM99" s="15">
        <f t="shared" si="63"/>
        <v>0.23237500000000014</v>
      </c>
      <c r="BN99" s="15">
        <f t="shared" si="63"/>
        <v>0.23265500000000014</v>
      </c>
      <c r="BO99" s="15">
        <f t="shared" si="63"/>
        <v>0.23265500000000014</v>
      </c>
      <c r="BP99" s="15">
        <f t="shared" si="63"/>
        <v>2.5099999999999962E-3</v>
      </c>
      <c r="BQ99" s="15">
        <f t="shared" si="63"/>
        <v>-2.800000000000029E-4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36.6</v>
      </c>
      <c r="E3">
        <f>GT!N3</f>
        <v>0</v>
      </c>
      <c r="F3">
        <f>B3+C3</f>
        <v>84</v>
      </c>
      <c r="G3">
        <f>D3+E3-X3</f>
        <v>36.6</v>
      </c>
      <c r="H3" s="154"/>
      <c r="I3">
        <f>BRPL_EOD!AC3+BRPL_EOD!AD3</f>
        <v>13.86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36.07</v>
      </c>
      <c r="O3" s="154">
        <f t="shared" ref="O3:O66" si="1">G3-N3</f>
        <v>0.53000000000000114</v>
      </c>
      <c r="P3">
        <v>14.063654006099251</v>
      </c>
      <c r="Q3">
        <v>8.2596063210424191</v>
      </c>
      <c r="R3">
        <v>0</v>
      </c>
      <c r="S3">
        <v>2.1004158580537844</v>
      </c>
      <c r="T3">
        <v>12.176323814804547</v>
      </c>
      <c r="U3" s="156">
        <f t="shared" ref="U3:U66" si="2">SUM(P3:T3)</f>
        <v>36.6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36.6</v>
      </c>
      <c r="E4">
        <f>GT!N4</f>
        <v>0</v>
      </c>
      <c r="F4">
        <f t="shared" ref="F4:F67" si="4">B4+C4</f>
        <v>84</v>
      </c>
      <c r="G4">
        <f t="shared" ref="G4:G67" si="5">D4+E4-X4</f>
        <v>36.6</v>
      </c>
      <c r="H4" s="154"/>
      <c r="I4">
        <f>BRPL_EOD!AC4+BRPL_EOD!AD4</f>
        <v>13.86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36.07</v>
      </c>
      <c r="O4" s="154">
        <f t="shared" si="1"/>
        <v>0.53000000000000114</v>
      </c>
      <c r="P4">
        <v>14.063654006099251</v>
      </c>
      <c r="Q4">
        <v>8.2596063210424191</v>
      </c>
      <c r="R4">
        <v>0</v>
      </c>
      <c r="S4">
        <v>2.1004158580537844</v>
      </c>
      <c r="T4">
        <v>12.176323814804547</v>
      </c>
      <c r="U4" s="156">
        <f t="shared" si="2"/>
        <v>36.6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36.6</v>
      </c>
      <c r="E5">
        <f>GT!N5</f>
        <v>0</v>
      </c>
      <c r="F5">
        <f t="shared" si="4"/>
        <v>84</v>
      </c>
      <c r="G5">
        <f t="shared" si="5"/>
        <v>36.6</v>
      </c>
      <c r="H5" s="154"/>
      <c r="I5">
        <f>BRPL_EOD!AC5+BRPL_EOD!AD5</f>
        <v>13.86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36.07</v>
      </c>
      <c r="O5" s="154">
        <f t="shared" si="1"/>
        <v>0.53000000000000114</v>
      </c>
      <c r="P5">
        <v>14.063654006099251</v>
      </c>
      <c r="Q5">
        <v>8.2596063210424191</v>
      </c>
      <c r="R5">
        <v>0</v>
      </c>
      <c r="S5">
        <v>2.1004158580537844</v>
      </c>
      <c r="T5">
        <v>12.176323814804547</v>
      </c>
      <c r="U5" s="156">
        <f t="shared" si="2"/>
        <v>36.6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36.6</v>
      </c>
      <c r="E6">
        <f>GT!N6</f>
        <v>0</v>
      </c>
      <c r="F6">
        <f t="shared" si="4"/>
        <v>84</v>
      </c>
      <c r="G6">
        <f t="shared" si="5"/>
        <v>36.6</v>
      </c>
      <c r="H6" s="154"/>
      <c r="I6">
        <f>BRPL_EOD!AC6+BRPL_EOD!AD6</f>
        <v>13.86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36.07</v>
      </c>
      <c r="O6" s="154">
        <f t="shared" si="1"/>
        <v>0.53000000000000114</v>
      </c>
      <c r="P6">
        <v>14.063654006099251</v>
      </c>
      <c r="Q6">
        <v>8.2596063210424191</v>
      </c>
      <c r="R6">
        <v>0</v>
      </c>
      <c r="S6">
        <v>2.1004158580537844</v>
      </c>
      <c r="T6">
        <v>12.176323814804547</v>
      </c>
      <c r="U6" s="156">
        <f t="shared" si="2"/>
        <v>36.6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36.6</v>
      </c>
      <c r="E7">
        <f>GT!N7</f>
        <v>0</v>
      </c>
      <c r="F7">
        <f t="shared" si="4"/>
        <v>84</v>
      </c>
      <c r="G7">
        <f t="shared" si="5"/>
        <v>36.6</v>
      </c>
      <c r="H7" s="154"/>
      <c r="I7">
        <f>BRPL_EOD!AC7+BRPL_EOD!AD7</f>
        <v>13.86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36.07</v>
      </c>
      <c r="O7" s="154">
        <f t="shared" si="1"/>
        <v>0.53000000000000114</v>
      </c>
      <c r="P7">
        <v>14.063654006099251</v>
      </c>
      <c r="Q7">
        <v>8.2596063210424191</v>
      </c>
      <c r="R7">
        <v>0</v>
      </c>
      <c r="S7">
        <v>2.1004158580537844</v>
      </c>
      <c r="T7">
        <v>12.176323814804547</v>
      </c>
      <c r="U7" s="156">
        <f t="shared" si="2"/>
        <v>36.6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36.6</v>
      </c>
      <c r="E8">
        <f>GT!N8</f>
        <v>0</v>
      </c>
      <c r="F8">
        <f t="shared" si="4"/>
        <v>84</v>
      </c>
      <c r="G8">
        <f t="shared" si="5"/>
        <v>36.6</v>
      </c>
      <c r="H8" s="154"/>
      <c r="I8">
        <f>BRPL_EOD!AC8+BRPL_EOD!AD8</f>
        <v>13.86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36.07</v>
      </c>
      <c r="O8" s="154">
        <f t="shared" si="1"/>
        <v>0.53000000000000114</v>
      </c>
      <c r="P8">
        <v>14.063654006099251</v>
      </c>
      <c r="Q8">
        <v>8.2596063210424191</v>
      </c>
      <c r="R8">
        <v>0</v>
      </c>
      <c r="S8">
        <v>2.1004158580537844</v>
      </c>
      <c r="T8">
        <v>12.176323814804547</v>
      </c>
      <c r="U8" s="156">
        <f t="shared" si="2"/>
        <v>36.6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36.6</v>
      </c>
      <c r="E9">
        <f>GT!N9</f>
        <v>0</v>
      </c>
      <c r="F9">
        <f t="shared" si="4"/>
        <v>84</v>
      </c>
      <c r="G9">
        <f t="shared" si="5"/>
        <v>36.6</v>
      </c>
      <c r="H9" s="154"/>
      <c r="I9">
        <f>BRPL_EOD!AC9+BRPL_EOD!AD9</f>
        <v>13.86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36.07</v>
      </c>
      <c r="O9" s="154">
        <f t="shared" si="1"/>
        <v>0.53000000000000114</v>
      </c>
      <c r="P9">
        <v>14.063654006099251</v>
      </c>
      <c r="Q9">
        <v>8.2596063210424191</v>
      </c>
      <c r="R9">
        <v>0</v>
      </c>
      <c r="S9">
        <v>2.1004158580537844</v>
      </c>
      <c r="T9">
        <v>12.176323814804547</v>
      </c>
      <c r="U9" s="156">
        <f t="shared" si="2"/>
        <v>36.6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84</v>
      </c>
      <c r="G10">
        <f t="shared" si="5"/>
        <v>36.6</v>
      </c>
      <c r="H10" s="154"/>
      <c r="I10">
        <f>BRPL_EOD!AC10+BRPL_EOD!AD10</f>
        <v>13.86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36.07</v>
      </c>
      <c r="O10" s="154">
        <f t="shared" si="1"/>
        <v>0.53000000000000114</v>
      </c>
      <c r="P10">
        <v>14.063654006099251</v>
      </c>
      <c r="Q10">
        <v>8.2596063210424191</v>
      </c>
      <c r="R10">
        <v>0</v>
      </c>
      <c r="S10">
        <v>2.1004158580537844</v>
      </c>
      <c r="T10">
        <v>12.176323814804547</v>
      </c>
      <c r="U10" s="156">
        <f t="shared" si="2"/>
        <v>36.6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84</v>
      </c>
      <c r="G11">
        <f t="shared" si="5"/>
        <v>36.6</v>
      </c>
      <c r="H11" s="154"/>
      <c r="I11">
        <f>BRPL_EOD!AC11+BRPL_EOD!AD11</f>
        <v>13.86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36.07</v>
      </c>
      <c r="O11" s="154">
        <f t="shared" si="1"/>
        <v>0.53000000000000114</v>
      </c>
      <c r="P11">
        <v>14.063654006099251</v>
      </c>
      <c r="Q11">
        <v>8.2596063210424191</v>
      </c>
      <c r="R11">
        <v>0</v>
      </c>
      <c r="S11">
        <v>2.1004158580537844</v>
      </c>
      <c r="T11">
        <v>12.176323814804547</v>
      </c>
      <c r="U11" s="156">
        <f t="shared" si="2"/>
        <v>36.6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84</v>
      </c>
      <c r="G12">
        <f t="shared" si="5"/>
        <v>36.6</v>
      </c>
      <c r="H12" s="154"/>
      <c r="I12">
        <f>BRPL_EOD!AC12+BRPL_EOD!AD12</f>
        <v>13.86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36.07</v>
      </c>
      <c r="O12" s="154">
        <f t="shared" si="1"/>
        <v>0.53000000000000114</v>
      </c>
      <c r="P12">
        <v>14.063654006099251</v>
      </c>
      <c r="Q12">
        <v>8.2596063210424191</v>
      </c>
      <c r="R12">
        <v>0</v>
      </c>
      <c r="S12">
        <v>2.1004158580537844</v>
      </c>
      <c r="T12">
        <v>12.176323814804547</v>
      </c>
      <c r="U12" s="156">
        <f t="shared" si="2"/>
        <v>36.6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84</v>
      </c>
      <c r="G13">
        <f t="shared" si="5"/>
        <v>36.6</v>
      </c>
      <c r="H13" s="154"/>
      <c r="I13">
        <f>BRPL_EOD!AC13+BRPL_EOD!AD13</f>
        <v>13.86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36.07</v>
      </c>
      <c r="O13" s="154">
        <f t="shared" si="1"/>
        <v>0.53000000000000114</v>
      </c>
      <c r="P13">
        <v>14.063654006099251</v>
      </c>
      <c r="Q13">
        <v>8.2596063210424191</v>
      </c>
      <c r="R13">
        <v>0</v>
      </c>
      <c r="S13">
        <v>2.1004158580537844</v>
      </c>
      <c r="T13">
        <v>12.176323814804547</v>
      </c>
      <c r="U13" s="156">
        <f t="shared" si="2"/>
        <v>36.6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84</v>
      </c>
      <c r="G14">
        <f t="shared" si="5"/>
        <v>36.6</v>
      </c>
      <c r="H14" s="154"/>
      <c r="I14">
        <f>BRPL_EOD!AC14+BRPL_EOD!AD14</f>
        <v>13.86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36.07</v>
      </c>
      <c r="O14" s="154">
        <f t="shared" si="1"/>
        <v>0.53000000000000114</v>
      </c>
      <c r="P14">
        <v>14.063654006099251</v>
      </c>
      <c r="Q14">
        <v>8.2596063210424191</v>
      </c>
      <c r="R14">
        <v>0</v>
      </c>
      <c r="S14">
        <v>2.1004158580537844</v>
      </c>
      <c r="T14">
        <v>12.176323814804547</v>
      </c>
      <c r="U14" s="156">
        <f t="shared" si="2"/>
        <v>36.6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84</v>
      </c>
      <c r="G15">
        <f t="shared" si="5"/>
        <v>36.6</v>
      </c>
      <c r="H15" s="154"/>
      <c r="I15">
        <f>BRPL_EOD!AC15+BRPL_EOD!AD15</f>
        <v>13.86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36.07</v>
      </c>
      <c r="O15" s="154">
        <f t="shared" si="1"/>
        <v>0.53000000000000114</v>
      </c>
      <c r="P15">
        <v>14.063654006099251</v>
      </c>
      <c r="Q15">
        <v>8.2596063210424191</v>
      </c>
      <c r="R15">
        <v>0</v>
      </c>
      <c r="S15">
        <v>2.1004158580537844</v>
      </c>
      <c r="T15">
        <v>12.176323814804547</v>
      </c>
      <c r="U15" s="156">
        <f t="shared" si="2"/>
        <v>36.6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84</v>
      </c>
      <c r="G16">
        <f t="shared" si="5"/>
        <v>36.6</v>
      </c>
      <c r="H16" s="154"/>
      <c r="I16">
        <f>BRPL_EOD!AC16+BRPL_EOD!AD16</f>
        <v>13.86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36.07</v>
      </c>
      <c r="O16" s="154">
        <f t="shared" si="1"/>
        <v>0.53000000000000114</v>
      </c>
      <c r="P16">
        <v>14.063654006099251</v>
      </c>
      <c r="Q16">
        <v>8.2596063210424191</v>
      </c>
      <c r="R16">
        <v>0</v>
      </c>
      <c r="S16">
        <v>2.1004158580537844</v>
      </c>
      <c r="T16">
        <v>12.176323814804547</v>
      </c>
      <c r="U16" s="156">
        <f t="shared" si="2"/>
        <v>36.6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84</v>
      </c>
      <c r="G17">
        <f t="shared" si="5"/>
        <v>36.6</v>
      </c>
      <c r="H17" s="154"/>
      <c r="I17">
        <f>BRPL_EOD!AC17+BRPL_EOD!AD17</f>
        <v>13.86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36.07</v>
      </c>
      <c r="O17" s="154">
        <f t="shared" si="1"/>
        <v>0.53000000000000114</v>
      </c>
      <c r="P17">
        <v>14.063654006099251</v>
      </c>
      <c r="Q17">
        <v>8.2596063210424191</v>
      </c>
      <c r="R17">
        <v>0</v>
      </c>
      <c r="S17">
        <v>2.1004158580537844</v>
      </c>
      <c r="T17">
        <v>12.176323814804547</v>
      </c>
      <c r="U17" s="156">
        <f t="shared" si="2"/>
        <v>36.6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84</v>
      </c>
      <c r="G18">
        <f t="shared" si="5"/>
        <v>36.6</v>
      </c>
      <c r="H18" s="154"/>
      <c r="I18">
        <f>BRPL_EOD!AC18+BRPL_EOD!AD18</f>
        <v>13.86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36.07</v>
      </c>
      <c r="O18" s="154">
        <f t="shared" si="1"/>
        <v>0.53000000000000114</v>
      </c>
      <c r="P18">
        <v>14.063654006099251</v>
      </c>
      <c r="Q18">
        <v>8.2596063210424191</v>
      </c>
      <c r="R18">
        <v>0</v>
      </c>
      <c r="S18">
        <v>2.1004158580537844</v>
      </c>
      <c r="T18">
        <v>12.176323814804547</v>
      </c>
      <c r="U18" s="156">
        <f t="shared" si="2"/>
        <v>36.6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36.6</v>
      </c>
      <c r="E19">
        <f>GT!N19</f>
        <v>0</v>
      </c>
      <c r="F19">
        <f t="shared" si="4"/>
        <v>84</v>
      </c>
      <c r="G19">
        <f t="shared" si="5"/>
        <v>36.6</v>
      </c>
      <c r="H19" s="154"/>
      <c r="I19">
        <f>BRPL_EOD!AC19+BRPL_EOD!AD19</f>
        <v>13.86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36.07</v>
      </c>
      <c r="O19" s="154">
        <f t="shared" si="1"/>
        <v>0.53000000000000114</v>
      </c>
      <c r="P19">
        <v>14.063654006099251</v>
      </c>
      <c r="Q19">
        <v>8.2596063210424191</v>
      </c>
      <c r="R19">
        <v>0</v>
      </c>
      <c r="S19">
        <v>2.1004158580537844</v>
      </c>
      <c r="T19">
        <v>12.176323814804547</v>
      </c>
      <c r="U19" s="156">
        <f t="shared" si="2"/>
        <v>36.6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36.6</v>
      </c>
      <c r="E20">
        <f>GT!N20</f>
        <v>0</v>
      </c>
      <c r="F20">
        <f t="shared" si="4"/>
        <v>84</v>
      </c>
      <c r="G20">
        <f t="shared" si="5"/>
        <v>36.6</v>
      </c>
      <c r="H20" s="154"/>
      <c r="I20">
        <f>BRPL_EOD!AC20+BRPL_EOD!AD20</f>
        <v>13.86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36.07</v>
      </c>
      <c r="O20" s="154">
        <f t="shared" si="1"/>
        <v>0.53000000000000114</v>
      </c>
      <c r="P20">
        <v>14.063654006099251</v>
      </c>
      <c r="Q20">
        <v>8.2596063210424191</v>
      </c>
      <c r="R20">
        <v>0</v>
      </c>
      <c r="S20">
        <v>2.1004158580537844</v>
      </c>
      <c r="T20">
        <v>12.176323814804547</v>
      </c>
      <c r="U20" s="156">
        <f t="shared" si="2"/>
        <v>36.6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13.86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36.07</v>
      </c>
      <c r="O21" s="154">
        <f t="shared" si="1"/>
        <v>0.53000000000000114</v>
      </c>
      <c r="P21">
        <v>14.063654006099251</v>
      </c>
      <c r="Q21">
        <v>8.2596063210424191</v>
      </c>
      <c r="R21">
        <v>0</v>
      </c>
      <c r="S21">
        <v>2.1004158580537844</v>
      </c>
      <c r="T21">
        <v>12.176323814804547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13.86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36.07</v>
      </c>
      <c r="O22" s="154">
        <f t="shared" si="1"/>
        <v>0.53000000000000114</v>
      </c>
      <c r="P22">
        <v>14.063654006099251</v>
      </c>
      <c r="Q22">
        <v>8.2596063210424191</v>
      </c>
      <c r="R22">
        <v>0</v>
      </c>
      <c r="S22">
        <v>2.1004158580537844</v>
      </c>
      <c r="T22">
        <v>12.176323814804547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13.86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36.07</v>
      </c>
      <c r="O23" s="154">
        <f t="shared" si="1"/>
        <v>0.53000000000000114</v>
      </c>
      <c r="P23">
        <v>14.063654006099251</v>
      </c>
      <c r="Q23">
        <v>8.2596063210424191</v>
      </c>
      <c r="R23">
        <v>0</v>
      </c>
      <c r="S23">
        <v>2.1004158580537844</v>
      </c>
      <c r="T23">
        <v>12.176323814804547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13.86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36.07</v>
      </c>
      <c r="O24" s="154">
        <f t="shared" si="1"/>
        <v>0.53000000000000114</v>
      </c>
      <c r="P24">
        <v>14.063654006099251</v>
      </c>
      <c r="Q24">
        <v>8.2596063210424191</v>
      </c>
      <c r="R24">
        <v>0</v>
      </c>
      <c r="S24">
        <v>2.1004158580537844</v>
      </c>
      <c r="T24">
        <v>12.176323814804547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4.0999999999999996</v>
      </c>
      <c r="J25">
        <f>BYPL_EOD!AC25+BYPL_EOD!AD25</f>
        <v>22.65</v>
      </c>
      <c r="K25">
        <f>MES_EOD!AC25+MES_EOD!AD25</f>
        <v>0</v>
      </c>
      <c r="L25">
        <f>NDMC_EOD!AC25+NDMC_EOD!AD25</f>
        <v>1.41</v>
      </c>
      <c r="M25">
        <f>TPDDL_EOD!AC25+TPDDL_EOD!AD25</f>
        <v>8.1999999999999993</v>
      </c>
      <c r="N25">
        <f t="shared" si="0"/>
        <v>36.36</v>
      </c>
      <c r="O25" s="154">
        <f t="shared" si="1"/>
        <v>0.24000000000000199</v>
      </c>
      <c r="P25">
        <v>4.2187291571108396</v>
      </c>
      <c r="Q25">
        <v>22.65</v>
      </c>
      <c r="R25">
        <v>0</v>
      </c>
      <c r="S25">
        <v>1.4274688772767212</v>
      </c>
      <c r="T25">
        <v>8.3038019656124415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4.0999999999999996</v>
      </c>
      <c r="J26">
        <f>BYPL_EOD!AC26+BYPL_EOD!AD26</f>
        <v>22.65</v>
      </c>
      <c r="K26">
        <f>MES_EOD!AC26+MES_EOD!AD26</f>
        <v>0</v>
      </c>
      <c r="L26">
        <f>NDMC_EOD!AC26+NDMC_EOD!AD26</f>
        <v>1.41</v>
      </c>
      <c r="M26">
        <f>TPDDL_EOD!AC26+TPDDL_EOD!AD26</f>
        <v>8.1999999999999993</v>
      </c>
      <c r="N26">
        <f t="shared" si="0"/>
        <v>36.36</v>
      </c>
      <c r="O26" s="154">
        <f t="shared" si="1"/>
        <v>0.24000000000000199</v>
      </c>
      <c r="P26">
        <v>4.2187291571108396</v>
      </c>
      <c r="Q26">
        <v>22.65</v>
      </c>
      <c r="R26">
        <v>0</v>
      </c>
      <c r="S26">
        <v>1.4274688772767212</v>
      </c>
      <c r="T26">
        <v>8.3038019656124415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13.86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14.063654006099251</v>
      </c>
      <c r="Q27">
        <v>8.2596063210424191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13.86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14.063654006099251</v>
      </c>
      <c r="Q28">
        <v>8.2596063210424191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13.86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14.063654006099251</v>
      </c>
      <c r="Q29">
        <v>8.2596063210424191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13.86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14.063654006099251</v>
      </c>
      <c r="Q30">
        <v>8.2596063210424191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5.15</v>
      </c>
      <c r="J31">
        <f>BYPL_EOD!AC31+BYPL_EOD!AD31</f>
        <v>18.989999999999998</v>
      </c>
      <c r="K31">
        <f>MES_EOD!AC31+MES_EOD!AD31</f>
        <v>0</v>
      </c>
      <c r="L31">
        <f>NDMC_EOD!AC31+NDMC_EOD!AD31</f>
        <v>1.78</v>
      </c>
      <c r="M31">
        <f>TPDDL_EOD!AC31+TPDDL_EOD!AD31</f>
        <v>10.29</v>
      </c>
      <c r="N31">
        <f t="shared" si="0"/>
        <v>36.21</v>
      </c>
      <c r="O31" s="154">
        <f t="shared" si="1"/>
        <v>0.39000000000000057</v>
      </c>
      <c r="P31">
        <v>5.2647069834591154</v>
      </c>
      <c r="Q31">
        <v>19.101599999999998</v>
      </c>
      <c r="R31">
        <v>0</v>
      </c>
      <c r="S31">
        <v>1.8038795731179031</v>
      </c>
      <c r="T31">
        <v>10.429813443422983</v>
      </c>
      <c r="U31" s="156">
        <f t="shared" si="2"/>
        <v>36.599999999999994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5.15</v>
      </c>
      <c r="J32">
        <f>BYPL_EOD!AC32+BYPL_EOD!AD32</f>
        <v>18.989999999999998</v>
      </c>
      <c r="K32">
        <f>MES_EOD!AC32+MES_EOD!AD32</f>
        <v>0</v>
      </c>
      <c r="L32">
        <f>NDMC_EOD!AC32+NDMC_EOD!AD32</f>
        <v>1.78</v>
      </c>
      <c r="M32">
        <f>TPDDL_EOD!AC32+TPDDL_EOD!AD32</f>
        <v>10.29</v>
      </c>
      <c r="N32">
        <f t="shared" si="0"/>
        <v>36.21</v>
      </c>
      <c r="O32" s="154">
        <f t="shared" si="1"/>
        <v>0.39000000000000057</v>
      </c>
      <c r="P32">
        <v>5.2647069834591154</v>
      </c>
      <c r="Q32">
        <v>19.101599999999998</v>
      </c>
      <c r="R32">
        <v>0</v>
      </c>
      <c r="S32">
        <v>1.8038795731179031</v>
      </c>
      <c r="T32">
        <v>10.429813443422983</v>
      </c>
      <c r="U32" s="156">
        <f t="shared" si="2"/>
        <v>36.599999999999994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13.86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14.063654006099251</v>
      </c>
      <c r="Q33">
        <v>8.2596063210424191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13.86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14.063654006099251</v>
      </c>
      <c r="Q34">
        <v>8.2596063210424191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13.86</v>
      </c>
      <c r="J35">
        <f>BYPL_EOD!AC35+BYPL_EOD!AD35</f>
        <v>8.14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14.063654006099251</v>
      </c>
      <c r="Q35">
        <v>8.2596063210424191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13.86</v>
      </c>
      <c r="J36">
        <f>BYPL_EOD!AC36+BYPL_EOD!AD36</f>
        <v>8.14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14.063654006099251</v>
      </c>
      <c r="Q36">
        <v>8.2596063210424191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13.86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14.063654006099251</v>
      </c>
      <c r="Q37">
        <v>8.2596063210424191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13.86</v>
      </c>
      <c r="J38">
        <f>BYPL_EOD!AC38+BYPL_EOD!AD38</f>
        <v>8.14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14.063654006099251</v>
      </c>
      <c r="Q38">
        <v>8.2596063210424191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13.86</v>
      </c>
      <c r="J39">
        <f>BYPL_EOD!AC39+BYPL_EOD!AD39</f>
        <v>8.14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13.948378153590239</v>
      </c>
      <c r="Q39">
        <v>8.1919046298863325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13.86</v>
      </c>
      <c r="J40">
        <f>BYPL_EOD!AC40+BYPL_EOD!AD40</f>
        <v>8.14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13.948378153590239</v>
      </c>
      <c r="Q40">
        <v>8.1919046298863325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5.03</v>
      </c>
      <c r="J41">
        <f>BYPL_EOD!AC41+BYPL_EOD!AD41</f>
        <v>19.399999999999999</v>
      </c>
      <c r="K41">
        <f>MES_EOD!AC41+MES_EOD!AD41</f>
        <v>0</v>
      </c>
      <c r="L41">
        <f>NDMC_EOD!AC41+NDMC_EOD!AD41</f>
        <v>1.74</v>
      </c>
      <c r="M41">
        <f>TPDDL_EOD!AC41+TPDDL_EOD!AD41</f>
        <v>10.06</v>
      </c>
      <c r="N41">
        <f t="shared" si="0"/>
        <v>36.229999999999997</v>
      </c>
      <c r="O41" s="154">
        <f t="shared" si="1"/>
        <v>7.0000000000000284E-2</v>
      </c>
      <c r="P41">
        <v>5.0634681040478187</v>
      </c>
      <c r="Q41">
        <v>19.399999999999999</v>
      </c>
      <c r="R41">
        <v>0</v>
      </c>
      <c r="S41">
        <v>1.7452833109485251</v>
      </c>
      <c r="T41">
        <v>10.091248585003656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5.03</v>
      </c>
      <c r="J42">
        <f>BYPL_EOD!AC42+BYPL_EOD!AD42</f>
        <v>19.399999999999999</v>
      </c>
      <c r="K42">
        <f>MES_EOD!AC42+MES_EOD!AD42</f>
        <v>0</v>
      </c>
      <c r="L42">
        <f>NDMC_EOD!AC42+NDMC_EOD!AD42</f>
        <v>1.74</v>
      </c>
      <c r="M42">
        <f>TPDDL_EOD!AC42+TPDDL_EOD!AD42</f>
        <v>10.06</v>
      </c>
      <c r="N42">
        <f t="shared" si="0"/>
        <v>36.229999999999997</v>
      </c>
      <c r="O42" s="154">
        <f t="shared" si="1"/>
        <v>7.0000000000000284E-2</v>
      </c>
      <c r="P42">
        <v>5.0634681040478187</v>
      </c>
      <c r="Q42">
        <v>19.399999999999999</v>
      </c>
      <c r="R42">
        <v>0</v>
      </c>
      <c r="S42">
        <v>1.7452833109485251</v>
      </c>
      <c r="T42">
        <v>10.091248585003656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13.86</v>
      </c>
      <c r="J43">
        <f>BYPL_EOD!AC43+BYPL_EOD!AD43</f>
        <v>8.14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13.948378153590239</v>
      </c>
      <c r="Q43">
        <v>8.1919046298863325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4.0999999999999996</v>
      </c>
      <c r="J44">
        <f>BYPL_EOD!AC44+BYPL_EOD!AD44</f>
        <v>22.65</v>
      </c>
      <c r="K44">
        <f>MES_EOD!AC44+MES_EOD!AD44</f>
        <v>0</v>
      </c>
      <c r="L44">
        <f>NDMC_EOD!AC44+NDMC_EOD!AD44</f>
        <v>1.41</v>
      </c>
      <c r="M44">
        <f>TPDDL_EOD!AC44+TPDDL_EOD!AD44</f>
        <v>8.1999999999999993</v>
      </c>
      <c r="N44">
        <f t="shared" si="0"/>
        <v>36.36</v>
      </c>
      <c r="O44" s="154">
        <f t="shared" si="1"/>
        <v>-6.0000000000002274E-2</v>
      </c>
      <c r="P44">
        <v>4.0932343234323429</v>
      </c>
      <c r="Q44">
        <v>22.612623762376234</v>
      </c>
      <c r="R44">
        <v>0</v>
      </c>
      <c r="S44">
        <v>1.4076732673267325</v>
      </c>
      <c r="T44">
        <v>8.1864686468646859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13.86</v>
      </c>
      <c r="J45">
        <f>BYPL_EOD!AC45+BYPL_EOD!AD45</f>
        <v>8.14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36.07</v>
      </c>
      <c r="O45" s="154">
        <f t="shared" si="1"/>
        <v>0.22999999999999687</v>
      </c>
      <c r="P45">
        <v>13.948378153590239</v>
      </c>
      <c r="Q45">
        <v>8.1919046298863325</v>
      </c>
      <c r="R45">
        <v>0</v>
      </c>
      <c r="S45">
        <v>2.0831993346271136</v>
      </c>
      <c r="T45">
        <v>12.076517881896311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13.86</v>
      </c>
      <c r="J46">
        <f>BYPL_EOD!AC46+BYPL_EOD!AD46</f>
        <v>8.14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36.07</v>
      </c>
      <c r="O46" s="154">
        <f t="shared" si="1"/>
        <v>0.22999999999999687</v>
      </c>
      <c r="P46">
        <v>13.948378153590239</v>
      </c>
      <c r="Q46">
        <v>8.1919046298863325</v>
      </c>
      <c r="R46">
        <v>0</v>
      </c>
      <c r="S46">
        <v>2.0831993346271136</v>
      </c>
      <c r="T46">
        <v>12.076517881896311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13.86</v>
      </c>
      <c r="J47">
        <f>BYPL_EOD!AC47+BYPL_EOD!AD47</f>
        <v>8.14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13.948378153590239</v>
      </c>
      <c r="Q47">
        <v>8.1919046298863325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13.86</v>
      </c>
      <c r="J48">
        <f>BYPL_EOD!AC48+BYPL_EOD!AD48</f>
        <v>8.14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13.948378153590239</v>
      </c>
      <c r="Q48">
        <v>8.1919046298863325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13.86</v>
      </c>
      <c r="J49">
        <f>BYPL_EOD!AC49+BYPL_EOD!AD49</f>
        <v>8.14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36.07</v>
      </c>
      <c r="O49" s="154">
        <f t="shared" si="1"/>
        <v>0.22999999999999687</v>
      </c>
      <c r="P49">
        <v>13.948378153590239</v>
      </c>
      <c r="Q49">
        <v>8.1919046298863325</v>
      </c>
      <c r="R49">
        <v>0</v>
      </c>
      <c r="S49">
        <v>2.0831993346271136</v>
      </c>
      <c r="T49">
        <v>12.076517881896311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13.86</v>
      </c>
      <c r="J50">
        <f>BYPL_EOD!AC50+BYPL_EOD!AD50</f>
        <v>8.14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36.07</v>
      </c>
      <c r="O50" s="154">
        <f t="shared" si="1"/>
        <v>0.22999999999999687</v>
      </c>
      <c r="P50">
        <v>13.948378153590239</v>
      </c>
      <c r="Q50">
        <v>8.1919046298863325</v>
      </c>
      <c r="R50">
        <v>0</v>
      </c>
      <c r="S50">
        <v>2.0831993346271136</v>
      </c>
      <c r="T50">
        <v>12.076517881896311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13.86</v>
      </c>
      <c r="J51">
        <f>BYPL_EOD!AC51+BYPL_EOD!AD51</f>
        <v>8.14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36.07</v>
      </c>
      <c r="O51" s="154">
        <f t="shared" si="1"/>
        <v>0.22999999999999687</v>
      </c>
      <c r="P51">
        <v>13.948378153590239</v>
      </c>
      <c r="Q51">
        <v>8.1919046298863325</v>
      </c>
      <c r="R51">
        <v>0</v>
      </c>
      <c r="S51">
        <v>2.0831993346271136</v>
      </c>
      <c r="T51">
        <v>12.076517881896311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13.86</v>
      </c>
      <c r="J52">
        <f>BYPL_EOD!AC52+BYPL_EOD!AD52</f>
        <v>8.14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36.07</v>
      </c>
      <c r="O52" s="154">
        <f t="shared" si="1"/>
        <v>0.22999999999999687</v>
      </c>
      <c r="P52">
        <v>13.948378153590239</v>
      </c>
      <c r="Q52">
        <v>8.1919046298863325</v>
      </c>
      <c r="R52">
        <v>0</v>
      </c>
      <c r="S52">
        <v>2.0831993346271136</v>
      </c>
      <c r="T52">
        <v>12.076517881896311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13.86</v>
      </c>
      <c r="J53">
        <f>BYPL_EOD!AC53+BYPL_EOD!AD53</f>
        <v>8.14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36.07</v>
      </c>
      <c r="O53" s="154">
        <f t="shared" si="1"/>
        <v>0.22999999999999687</v>
      </c>
      <c r="P53">
        <v>13.948378153590239</v>
      </c>
      <c r="Q53">
        <v>8.1919046298863325</v>
      </c>
      <c r="R53">
        <v>0</v>
      </c>
      <c r="S53">
        <v>2.0831993346271136</v>
      </c>
      <c r="T53">
        <v>12.076517881896311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13.86</v>
      </c>
      <c r="J54">
        <f>BYPL_EOD!AC54+BYPL_EOD!AD54</f>
        <v>8.14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36.07</v>
      </c>
      <c r="O54" s="154">
        <f t="shared" si="1"/>
        <v>0.22999999999999687</v>
      </c>
      <c r="P54">
        <v>13.948378153590239</v>
      </c>
      <c r="Q54">
        <v>8.1919046298863325</v>
      </c>
      <c r="R54">
        <v>0</v>
      </c>
      <c r="S54">
        <v>2.0831993346271136</v>
      </c>
      <c r="T54">
        <v>12.076517881896311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13.86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36.07</v>
      </c>
      <c r="O55" s="154">
        <f t="shared" si="1"/>
        <v>0.22999999999999687</v>
      </c>
      <c r="P55">
        <v>13.948378153590239</v>
      </c>
      <c r="Q55">
        <v>8.1919046298863325</v>
      </c>
      <c r="R55">
        <v>0</v>
      </c>
      <c r="S55">
        <v>2.0831993346271136</v>
      </c>
      <c r="T55">
        <v>12.076517881896311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13.86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36.07</v>
      </c>
      <c r="O56" s="154">
        <f t="shared" si="1"/>
        <v>0.22999999999999687</v>
      </c>
      <c r="P56">
        <v>13.948378153590239</v>
      </c>
      <c r="Q56">
        <v>8.1919046298863325</v>
      </c>
      <c r="R56">
        <v>0</v>
      </c>
      <c r="S56">
        <v>2.0831993346271136</v>
      </c>
      <c r="T56">
        <v>12.076517881896311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13.86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36.07</v>
      </c>
      <c r="O57" s="154">
        <f t="shared" si="1"/>
        <v>0.22999999999999687</v>
      </c>
      <c r="P57">
        <v>13.948378153590239</v>
      </c>
      <c r="Q57">
        <v>8.1919046298863325</v>
      </c>
      <c r="R57">
        <v>0</v>
      </c>
      <c r="S57">
        <v>2.0831993346271136</v>
      </c>
      <c r="T57">
        <v>12.076517881896311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13.86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36.07</v>
      </c>
      <c r="O58" s="154">
        <f t="shared" si="1"/>
        <v>0.22999999999999687</v>
      </c>
      <c r="P58">
        <v>13.948378153590239</v>
      </c>
      <c r="Q58">
        <v>8.1919046298863325</v>
      </c>
      <c r="R58">
        <v>0</v>
      </c>
      <c r="S58">
        <v>2.0831993346271136</v>
      </c>
      <c r="T58">
        <v>12.076517881896311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13.86</v>
      </c>
      <c r="J59">
        <f>BYPL_EOD!AC59+BYPL_EOD!AD59</f>
        <v>8.14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13.948378153590239</v>
      </c>
      <c r="Q59">
        <v>8.1919046298863325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13.86</v>
      </c>
      <c r="J60">
        <f>BYPL_EOD!AC60+BYPL_EOD!AD60</f>
        <v>8.14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13.948378153590239</v>
      </c>
      <c r="Q60">
        <v>8.1919046298863325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13.86</v>
      </c>
      <c r="J61">
        <f>BYPL_EOD!AC61+BYPL_EOD!AD61</f>
        <v>8.14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13.948378153590239</v>
      </c>
      <c r="Q61">
        <v>8.1919046298863325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13.86</v>
      </c>
      <c r="J62">
        <f>BYPL_EOD!AC62+BYPL_EOD!AD62</f>
        <v>8.14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13.948378153590239</v>
      </c>
      <c r="Q62">
        <v>8.1919046298863325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13.86</v>
      </c>
      <c r="J63">
        <f>BYPL_EOD!AC63+BYPL_EOD!AD63</f>
        <v>8.14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13.948378153590239</v>
      </c>
      <c r="Q63">
        <v>8.1919046298863325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13.86</v>
      </c>
      <c r="J64">
        <f>BYPL_EOD!AC64+BYPL_EOD!AD64</f>
        <v>8.14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13.948378153590239</v>
      </c>
      <c r="Q64">
        <v>8.1919046298863325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13.86</v>
      </c>
      <c r="J65">
        <f>BYPL_EOD!AC65+BYPL_EOD!AD65</f>
        <v>8.14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13.948378153590239</v>
      </c>
      <c r="Q65">
        <v>8.1919046298863325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13.86</v>
      </c>
      <c r="J66">
        <f>BYPL_EOD!AC66+BYPL_EOD!AD66</f>
        <v>8.14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13.948378153590239</v>
      </c>
      <c r="Q66">
        <v>8.1919046298863325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13.86</v>
      </c>
      <c r="J67">
        <f>BYPL_EOD!AC67+BYPL_EOD!AD67</f>
        <v>8.14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13.948378153590239</v>
      </c>
      <c r="Q67">
        <v>8.1919046298863325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13.86</v>
      </c>
      <c r="J68">
        <f>BYPL_EOD!AC68+BYPL_EOD!AD68</f>
        <v>8.14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13.948378153590239</v>
      </c>
      <c r="Q68">
        <v>8.1919046298863325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13.86</v>
      </c>
      <c r="J69">
        <f>BYPL_EOD!AC69+BYPL_EOD!AD69</f>
        <v>8.14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13.948378153590239</v>
      </c>
      <c r="Q69">
        <v>8.1919046298863325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13.86</v>
      </c>
      <c r="J70">
        <f>BYPL_EOD!AC70+BYPL_EOD!AD70</f>
        <v>8.14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36.07</v>
      </c>
      <c r="O70" s="154">
        <f t="shared" si="7"/>
        <v>0.22999999999999687</v>
      </c>
      <c r="P70">
        <v>13.948378153590239</v>
      </c>
      <c r="Q70">
        <v>8.1919046298863325</v>
      </c>
      <c r="R70">
        <v>0</v>
      </c>
      <c r="S70">
        <v>2.0831993346271136</v>
      </c>
      <c r="T70">
        <v>12.076517881896311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13.86</v>
      </c>
      <c r="J71">
        <f>BYPL_EOD!AC71+BYPL_EOD!AD71</f>
        <v>8.14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13.948378153590239</v>
      </c>
      <c r="Q71">
        <v>8.1919046298863325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13.86</v>
      </c>
      <c r="J72">
        <f>BYPL_EOD!AC72+BYPL_EOD!AD72</f>
        <v>8.14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13.948378153590239</v>
      </c>
      <c r="Q72">
        <v>8.1919046298863325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13.86</v>
      </c>
      <c r="J73">
        <f>BYPL_EOD!AC73+BYPL_EOD!AD73</f>
        <v>8.14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13.948378153590239</v>
      </c>
      <c r="Q73">
        <v>8.1919046298863325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14.86</v>
      </c>
      <c r="J74">
        <f>BYPL_EOD!AC74+BYPL_EOD!AD74</f>
        <v>8.14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37.07</v>
      </c>
      <c r="O74" s="154">
        <f t="shared" si="7"/>
        <v>0.22999999999999687</v>
      </c>
      <c r="P74">
        <v>14.952198543296465</v>
      </c>
      <c r="Q74">
        <v>8.1905044510385761</v>
      </c>
      <c r="R74">
        <v>0</v>
      </c>
      <c r="S74">
        <v>2.0828432694901533</v>
      </c>
      <c r="T74">
        <v>12.074453736174803</v>
      </c>
      <c r="U74" s="156">
        <f t="shared" si="8"/>
        <v>37.299999999999997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13.86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36.07</v>
      </c>
      <c r="O90" s="154">
        <f t="shared" si="7"/>
        <v>0.53000000000000114</v>
      </c>
      <c r="P90">
        <v>14.063654006099251</v>
      </c>
      <c r="Q90">
        <v>8.2596063210424191</v>
      </c>
      <c r="R90">
        <v>0</v>
      </c>
      <c r="S90">
        <v>2.1004158580537844</v>
      </c>
      <c r="T90">
        <v>12.176323814804547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13.86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36.07</v>
      </c>
      <c r="O91" s="154">
        <f t="shared" si="7"/>
        <v>0.53000000000000114</v>
      </c>
      <c r="P91">
        <v>14.063654006099251</v>
      </c>
      <c r="Q91">
        <v>8.2596063210424191</v>
      </c>
      <c r="R91">
        <v>0</v>
      </c>
      <c r="S91">
        <v>2.1004158580537844</v>
      </c>
      <c r="T91">
        <v>12.176323814804547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13.86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36.07</v>
      </c>
      <c r="O92" s="154">
        <f t="shared" si="7"/>
        <v>0.53000000000000114</v>
      </c>
      <c r="P92">
        <v>14.063654006099251</v>
      </c>
      <c r="Q92">
        <v>8.2596063210424191</v>
      </c>
      <c r="R92">
        <v>0</v>
      </c>
      <c r="S92">
        <v>2.1004158580537844</v>
      </c>
      <c r="T92">
        <v>12.176323814804547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13.86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36.07</v>
      </c>
      <c r="O93" s="154">
        <f t="shared" si="7"/>
        <v>0.53000000000000114</v>
      </c>
      <c r="P93">
        <v>14.063654006099251</v>
      </c>
      <c r="Q93">
        <v>8.2596063210424191</v>
      </c>
      <c r="R93">
        <v>0</v>
      </c>
      <c r="S93">
        <v>2.1004158580537844</v>
      </c>
      <c r="T93">
        <v>12.176323814804547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13.86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36.07</v>
      </c>
      <c r="O94" s="154">
        <f t="shared" si="7"/>
        <v>0.53000000000000114</v>
      </c>
      <c r="P94">
        <v>14.063654006099251</v>
      </c>
      <c r="Q94">
        <v>8.2596063210424191</v>
      </c>
      <c r="R94">
        <v>0</v>
      </c>
      <c r="S94">
        <v>2.1004158580537844</v>
      </c>
      <c r="T94">
        <v>12.176323814804547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13.86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36.07</v>
      </c>
      <c r="O95" s="154">
        <f t="shared" si="7"/>
        <v>0.53000000000000114</v>
      </c>
      <c r="P95">
        <v>14.063654006099251</v>
      </c>
      <c r="Q95">
        <v>8.2596063210424191</v>
      </c>
      <c r="R95">
        <v>0</v>
      </c>
      <c r="S95">
        <v>2.1004158580537844</v>
      </c>
      <c r="T95">
        <v>12.176323814804547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13.86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36.07</v>
      </c>
      <c r="O96" s="154">
        <f t="shared" si="7"/>
        <v>0.53000000000000114</v>
      </c>
      <c r="P96">
        <v>14.063654006099251</v>
      </c>
      <c r="Q96">
        <v>8.2596063210424191</v>
      </c>
      <c r="R96">
        <v>0</v>
      </c>
      <c r="S96">
        <v>2.1004158580537844</v>
      </c>
      <c r="T96">
        <v>12.176323814804547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13.86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36.07</v>
      </c>
      <c r="O97" s="154">
        <f t="shared" si="7"/>
        <v>0.53000000000000114</v>
      </c>
      <c r="P97">
        <v>14.063654006099251</v>
      </c>
      <c r="Q97">
        <v>8.2596063210424191</v>
      </c>
      <c r="R97">
        <v>0</v>
      </c>
      <c r="S97">
        <v>2.1004158580537844</v>
      </c>
      <c r="T97">
        <v>12.176323814804547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13.86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36.07</v>
      </c>
      <c r="O98" s="154">
        <f t="shared" si="7"/>
        <v>0.53000000000000114</v>
      </c>
      <c r="P98">
        <v>14.063654006099251</v>
      </c>
      <c r="Q98">
        <v>8.2596063210424191</v>
      </c>
      <c r="R98">
        <v>0</v>
      </c>
      <c r="S98">
        <v>2.1004158580537844</v>
      </c>
      <c r="T98">
        <v>12.176323814804547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0.87969999999999982</v>
      </c>
      <c r="E99" s="156">
        <f t="shared" si="12"/>
        <v>0</v>
      </c>
      <c r="F99" s="156">
        <f t="shared" si="12"/>
        <v>2.016</v>
      </c>
      <c r="G99" s="156">
        <f t="shared" si="12"/>
        <v>0.87969999999999982</v>
      </c>
      <c r="H99" s="156"/>
      <c r="I99" s="156">
        <f t="shared" si="12"/>
        <v>0.32054999999999972</v>
      </c>
      <c r="J99" s="156">
        <f t="shared" si="12"/>
        <v>0.21729749999999975</v>
      </c>
      <c r="K99" s="156">
        <f t="shared" si="12"/>
        <v>0</v>
      </c>
      <c r="L99" s="156">
        <f t="shared" si="12"/>
        <v>4.8874999999999891E-2</v>
      </c>
      <c r="M99" s="156">
        <f t="shared" si="12"/>
        <v>0.28332499999999999</v>
      </c>
      <c r="N99" s="156">
        <f t="shared" si="12"/>
        <v>0.87004750000000142</v>
      </c>
      <c r="O99" s="156">
        <f t="shared" si="12"/>
        <v>9.6524999999999909E-3</v>
      </c>
      <c r="P99" s="156">
        <f t="shared" si="12"/>
        <v>0.32429600480328175</v>
      </c>
      <c r="Q99" s="156">
        <f t="shared" si="12"/>
        <v>0.21943420821547363</v>
      </c>
      <c r="R99" s="156">
        <f t="shared" si="12"/>
        <v>0</v>
      </c>
      <c r="S99" s="156">
        <f t="shared" si="12"/>
        <v>4.9429284837429595E-2</v>
      </c>
      <c r="T99" s="156">
        <f t="shared" si="12"/>
        <v>0.28654050214381593</v>
      </c>
      <c r="U99" s="156">
        <f t="shared" si="12"/>
        <v>0.87969999999999982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79" activePane="bottomRight" state="frozen"/>
      <selection activeCell="Q1" sqref="Q1:Q99"/>
      <selection pane="topRight" activeCell="Q1" sqref="Q1:Q99"/>
      <selection pane="bottomLeft" activeCell="Q1" sqref="Q1:Q99"/>
      <selection pane="bottomRight" activeCell="W54" sqref="W5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200.12</v>
      </c>
      <c r="E7">
        <f>BAWANA!AM7</f>
        <v>0</v>
      </c>
      <c r="F7">
        <f t="shared" si="4"/>
        <v>256</v>
      </c>
      <c r="G7">
        <f t="shared" si="5"/>
        <v>200.12</v>
      </c>
      <c r="H7" s="154"/>
      <c r="I7">
        <f>BRPL_EOD!AK7+BRPL_EOD!AL7</f>
        <v>77.650000000000006</v>
      </c>
      <c r="J7">
        <f>BYPL_EOD!AK7+BYPL_EOD!AL7</f>
        <v>45</v>
      </c>
      <c r="K7">
        <f>MES_EOD!AK7+MES_EOD!AL7</f>
        <v>5</v>
      </c>
      <c r="L7">
        <f>NDMC_EOD!AK7+NDMC_EOD!AL7</f>
        <v>18.21</v>
      </c>
      <c r="M7">
        <f>TPDDL_EOD!AK7+TPDDL_EOD!AL7</f>
        <v>54.25</v>
      </c>
      <c r="N7">
        <f t="shared" si="0"/>
        <v>200.11</v>
      </c>
      <c r="O7" s="154">
        <f t="shared" si="1"/>
        <v>9.9999999999909051E-3</v>
      </c>
      <c r="P7">
        <v>77.653880365798813</v>
      </c>
      <c r="Q7">
        <v>45.002248763180248</v>
      </c>
      <c r="R7">
        <v>5.0002498625755836</v>
      </c>
      <c r="S7">
        <v>18.210909999500274</v>
      </c>
      <c r="T7">
        <v>54.252711008945077</v>
      </c>
      <c r="U7" s="156">
        <f t="shared" si="2"/>
        <v>200.12</v>
      </c>
      <c r="V7" s="154">
        <f t="shared" si="3"/>
        <v>0</v>
      </c>
      <c r="Y7">
        <f>BAWANA!AW7+BAWANA!AX7</f>
        <v>24.94</v>
      </c>
      <c r="Z7">
        <f>BAWANA!BD7+BAWANA!BE7</f>
        <v>24.94</v>
      </c>
      <c r="AA7">
        <f>BAWANA!X7+BAWANA!Y7</f>
        <v>24.94</v>
      </c>
      <c r="AB7">
        <f>BAWANA!AE7+BAWANA!AF7</f>
        <v>24.94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200.12</v>
      </c>
      <c r="E8">
        <f>BAWANA!AM8</f>
        <v>0</v>
      </c>
      <c r="F8">
        <f t="shared" si="4"/>
        <v>256</v>
      </c>
      <c r="G8">
        <f t="shared" si="5"/>
        <v>200.12</v>
      </c>
      <c r="H8" s="154"/>
      <c r="I8">
        <f>BRPL_EOD!AK8+BRPL_EOD!AL8</f>
        <v>77.650000000000006</v>
      </c>
      <c r="J8">
        <f>BYPL_EOD!AK8+BYPL_EOD!AL8</f>
        <v>45</v>
      </c>
      <c r="K8">
        <f>MES_EOD!AK8+MES_EOD!AL8</f>
        <v>5</v>
      </c>
      <c r="L8">
        <f>NDMC_EOD!AK8+NDMC_EOD!AL8</f>
        <v>18.21</v>
      </c>
      <c r="M8">
        <f>TPDDL_EOD!AK8+TPDDL_EOD!AL8</f>
        <v>54.25</v>
      </c>
      <c r="N8">
        <f t="shared" si="0"/>
        <v>200.11</v>
      </c>
      <c r="O8" s="154">
        <f t="shared" si="1"/>
        <v>9.9999999999909051E-3</v>
      </c>
      <c r="P8">
        <v>77.653880365798813</v>
      </c>
      <c r="Q8">
        <v>45.002248763180248</v>
      </c>
      <c r="R8">
        <v>5.0002498625755836</v>
      </c>
      <c r="S8">
        <v>18.210909999500274</v>
      </c>
      <c r="T8">
        <v>54.252711008945077</v>
      </c>
      <c r="U8" s="156">
        <f t="shared" si="2"/>
        <v>200.12</v>
      </c>
      <c r="V8" s="154">
        <f t="shared" si="3"/>
        <v>0</v>
      </c>
      <c r="Y8">
        <f>BAWANA!AW8+BAWANA!AX8</f>
        <v>24.94</v>
      </c>
      <c r="Z8">
        <f>BAWANA!BD8+BAWANA!BE8</f>
        <v>24.94</v>
      </c>
      <c r="AA8">
        <f>BAWANA!X8+BAWANA!Y8</f>
        <v>24.94</v>
      </c>
      <c r="AB8">
        <f>BAWANA!AE8+BAWANA!AF8</f>
        <v>24.94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200.12</v>
      </c>
      <c r="E9">
        <f>BAWANA!AM9</f>
        <v>0</v>
      </c>
      <c r="F9">
        <f t="shared" si="4"/>
        <v>256</v>
      </c>
      <c r="G9">
        <f t="shared" si="5"/>
        <v>200.12</v>
      </c>
      <c r="H9" s="154"/>
      <c r="I9">
        <f>BRPL_EOD!AK9+BRPL_EOD!AL9</f>
        <v>77.650000000000006</v>
      </c>
      <c r="J9">
        <f>BYPL_EOD!AK9+BYPL_EOD!AL9</f>
        <v>45</v>
      </c>
      <c r="K9">
        <f>MES_EOD!AK9+MES_EOD!AL9</f>
        <v>5</v>
      </c>
      <c r="L9">
        <f>NDMC_EOD!AK9+NDMC_EOD!AL9</f>
        <v>18.21</v>
      </c>
      <c r="M9">
        <f>TPDDL_EOD!AK9+TPDDL_EOD!AL9</f>
        <v>54.25</v>
      </c>
      <c r="N9">
        <f t="shared" si="0"/>
        <v>200.11</v>
      </c>
      <c r="O9" s="154">
        <f t="shared" si="1"/>
        <v>9.9999999999909051E-3</v>
      </c>
      <c r="P9">
        <v>77.653880365798813</v>
      </c>
      <c r="Q9">
        <v>45.002248763180248</v>
      </c>
      <c r="R9">
        <v>5.0002498625755836</v>
      </c>
      <c r="S9">
        <v>18.210909999500274</v>
      </c>
      <c r="T9">
        <v>54.252711008945077</v>
      </c>
      <c r="U9" s="156">
        <f t="shared" si="2"/>
        <v>200.12</v>
      </c>
      <c r="V9" s="154">
        <f t="shared" si="3"/>
        <v>0</v>
      </c>
      <c r="Y9">
        <f>BAWANA!AW9+BAWANA!AX9</f>
        <v>24.94</v>
      </c>
      <c r="Z9">
        <f>BAWANA!BD9+BAWANA!BE9</f>
        <v>24.94</v>
      </c>
      <c r="AA9">
        <f>BAWANA!X9+BAWANA!Y9</f>
        <v>24.94</v>
      </c>
      <c r="AB9">
        <f>BAWANA!AE9+BAWANA!AF9</f>
        <v>24.94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200.12</v>
      </c>
      <c r="E10">
        <f>BAWANA!AM10</f>
        <v>0</v>
      </c>
      <c r="F10">
        <f t="shared" si="4"/>
        <v>256</v>
      </c>
      <c r="G10">
        <f t="shared" si="5"/>
        <v>200.12</v>
      </c>
      <c r="H10" s="154"/>
      <c r="I10">
        <f>BRPL_EOD!AK10+BRPL_EOD!AL10</f>
        <v>77.650000000000006</v>
      </c>
      <c r="J10">
        <f>BYPL_EOD!AK10+BYPL_EOD!AL10</f>
        <v>45</v>
      </c>
      <c r="K10">
        <f>MES_EOD!AK10+MES_EOD!AL10</f>
        <v>5</v>
      </c>
      <c r="L10">
        <f>NDMC_EOD!AK10+NDMC_EOD!AL10</f>
        <v>18.21</v>
      </c>
      <c r="M10">
        <f>TPDDL_EOD!AK10+TPDDL_EOD!AL10</f>
        <v>54.25</v>
      </c>
      <c r="N10">
        <f t="shared" si="0"/>
        <v>200.11</v>
      </c>
      <c r="O10" s="154">
        <f t="shared" si="1"/>
        <v>9.9999999999909051E-3</v>
      </c>
      <c r="P10">
        <v>77.653880365798813</v>
      </c>
      <c r="Q10">
        <v>45.002248763180248</v>
      </c>
      <c r="R10">
        <v>5.0002498625755836</v>
      </c>
      <c r="S10">
        <v>18.210909999500274</v>
      </c>
      <c r="T10">
        <v>54.252711008945077</v>
      </c>
      <c r="U10" s="156">
        <f t="shared" si="2"/>
        <v>200.12</v>
      </c>
      <c r="V10" s="154">
        <f t="shared" si="3"/>
        <v>0</v>
      </c>
      <c r="Y10">
        <f>BAWANA!AW10+BAWANA!AX10</f>
        <v>24.94</v>
      </c>
      <c r="Z10">
        <f>BAWANA!BD10+BAWANA!BE10</f>
        <v>24.94</v>
      </c>
      <c r="AA10">
        <f>BAWANA!X10+BAWANA!Y10</f>
        <v>24.94</v>
      </c>
      <c r="AB10">
        <f>BAWANA!AE10+BAWANA!AF10</f>
        <v>24.94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200.12</v>
      </c>
      <c r="E11">
        <f>BAWANA!AM11</f>
        <v>0</v>
      </c>
      <c r="F11">
        <f t="shared" si="4"/>
        <v>256</v>
      </c>
      <c r="G11">
        <f t="shared" si="5"/>
        <v>200.12</v>
      </c>
      <c r="H11" s="154"/>
      <c r="I11">
        <f>BRPL_EOD!AK11+BRPL_EOD!AL11</f>
        <v>77.650000000000006</v>
      </c>
      <c r="J11">
        <f>BYPL_EOD!AK11+BYPL_EOD!AL11</f>
        <v>45</v>
      </c>
      <c r="K11">
        <f>MES_EOD!AK11+MES_EOD!AL11</f>
        <v>5</v>
      </c>
      <c r="L11">
        <f>NDMC_EOD!AK11+NDMC_EOD!AL11</f>
        <v>18.21</v>
      </c>
      <c r="M11">
        <f>TPDDL_EOD!AK11+TPDDL_EOD!AL11</f>
        <v>54.25</v>
      </c>
      <c r="N11">
        <f t="shared" si="0"/>
        <v>200.11</v>
      </c>
      <c r="O11" s="154">
        <f t="shared" si="1"/>
        <v>9.9999999999909051E-3</v>
      </c>
      <c r="P11">
        <v>77.653880365798813</v>
      </c>
      <c r="Q11">
        <v>45.002248763180248</v>
      </c>
      <c r="R11">
        <v>5.0002498625755836</v>
      </c>
      <c r="S11">
        <v>18.210909999500274</v>
      </c>
      <c r="T11">
        <v>54.252711008945077</v>
      </c>
      <c r="U11" s="156">
        <f t="shared" si="2"/>
        <v>200.12</v>
      </c>
      <c r="V11" s="154">
        <f t="shared" si="3"/>
        <v>0</v>
      </c>
      <c r="Y11">
        <f>BAWANA!AW11+BAWANA!AX11</f>
        <v>24.94</v>
      </c>
      <c r="Z11">
        <f>BAWANA!BD11+BAWANA!BE11</f>
        <v>24.94</v>
      </c>
      <c r="AA11">
        <f>BAWANA!X11+BAWANA!Y11</f>
        <v>24.94</v>
      </c>
      <c r="AB11">
        <f>BAWANA!AE11+BAWANA!AF11</f>
        <v>24.94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200.12</v>
      </c>
      <c r="E12">
        <f>BAWANA!AM12</f>
        <v>0</v>
      </c>
      <c r="F12">
        <f t="shared" si="4"/>
        <v>256</v>
      </c>
      <c r="G12">
        <f t="shared" si="5"/>
        <v>200.12</v>
      </c>
      <c r="H12" s="154"/>
      <c r="I12">
        <f>BRPL_EOD!AK12+BRPL_EOD!AL12</f>
        <v>77.650000000000006</v>
      </c>
      <c r="J12">
        <f>BYPL_EOD!AK12+BYPL_EOD!AL12</f>
        <v>45</v>
      </c>
      <c r="K12">
        <f>MES_EOD!AK12+MES_EOD!AL12</f>
        <v>5</v>
      </c>
      <c r="L12">
        <f>NDMC_EOD!AK12+NDMC_EOD!AL12</f>
        <v>18.21</v>
      </c>
      <c r="M12">
        <f>TPDDL_EOD!AK12+TPDDL_EOD!AL12</f>
        <v>54.25</v>
      </c>
      <c r="N12">
        <f t="shared" si="0"/>
        <v>200.11</v>
      </c>
      <c r="O12" s="154">
        <f t="shared" si="1"/>
        <v>9.9999999999909051E-3</v>
      </c>
      <c r="P12">
        <v>77.653880365798813</v>
      </c>
      <c r="Q12">
        <v>45.002248763180248</v>
      </c>
      <c r="R12">
        <v>5.0002498625755836</v>
      </c>
      <c r="S12">
        <v>18.210909999500274</v>
      </c>
      <c r="T12">
        <v>54.252711008945077</v>
      </c>
      <c r="U12" s="156">
        <f t="shared" si="2"/>
        <v>200.12</v>
      </c>
      <c r="V12" s="154">
        <f t="shared" si="3"/>
        <v>0</v>
      </c>
      <c r="Y12">
        <f>BAWANA!AW12+BAWANA!AX12</f>
        <v>24.94</v>
      </c>
      <c r="Z12">
        <f>BAWANA!BD12+BAWANA!BE12</f>
        <v>24.94</v>
      </c>
      <c r="AA12">
        <f>BAWANA!X12+BAWANA!Y12</f>
        <v>24.94</v>
      </c>
      <c r="AB12">
        <f>BAWANA!AE12+BAWANA!AF12</f>
        <v>24.94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200.12</v>
      </c>
      <c r="E13">
        <f>BAWANA!AM13</f>
        <v>0</v>
      </c>
      <c r="F13">
        <f t="shared" si="4"/>
        <v>256</v>
      </c>
      <c r="G13">
        <f t="shared" si="5"/>
        <v>200.12</v>
      </c>
      <c r="H13" s="154"/>
      <c r="I13">
        <f>BRPL_EOD!AK13+BRPL_EOD!AL13</f>
        <v>77.650000000000006</v>
      </c>
      <c r="J13">
        <f>BYPL_EOD!AK13+BYPL_EOD!AL13</f>
        <v>45</v>
      </c>
      <c r="K13">
        <f>MES_EOD!AK13+MES_EOD!AL13</f>
        <v>5</v>
      </c>
      <c r="L13">
        <f>NDMC_EOD!AK13+NDMC_EOD!AL13</f>
        <v>18.21</v>
      </c>
      <c r="M13">
        <f>TPDDL_EOD!AK13+TPDDL_EOD!AL13</f>
        <v>54.25</v>
      </c>
      <c r="N13">
        <f t="shared" si="0"/>
        <v>200.11</v>
      </c>
      <c r="O13" s="154">
        <f t="shared" si="1"/>
        <v>9.9999999999909051E-3</v>
      </c>
      <c r="P13">
        <v>77.653880365798813</v>
      </c>
      <c r="Q13">
        <v>45.002248763180248</v>
      </c>
      <c r="R13">
        <v>5.0002498625755836</v>
      </c>
      <c r="S13">
        <v>18.210909999500274</v>
      </c>
      <c r="T13">
        <v>54.252711008945077</v>
      </c>
      <c r="U13" s="156">
        <f t="shared" si="2"/>
        <v>200.12</v>
      </c>
      <c r="V13" s="154">
        <f t="shared" si="3"/>
        <v>0</v>
      </c>
      <c r="Y13">
        <f>BAWANA!AW13+BAWANA!AX13</f>
        <v>24.94</v>
      </c>
      <c r="Z13">
        <f>BAWANA!BD13+BAWANA!BE13</f>
        <v>24.94</v>
      </c>
      <c r="AA13">
        <f>BAWANA!X13+BAWANA!Y13</f>
        <v>24.94</v>
      </c>
      <c r="AB13">
        <f>BAWANA!AE13+BAWANA!AF13</f>
        <v>24.94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200.12</v>
      </c>
      <c r="E14">
        <f>BAWANA!AM14</f>
        <v>0</v>
      </c>
      <c r="F14">
        <f t="shared" si="4"/>
        <v>256</v>
      </c>
      <c r="G14">
        <f t="shared" si="5"/>
        <v>200.12</v>
      </c>
      <c r="H14" s="154"/>
      <c r="I14">
        <f>BRPL_EOD!AK14+BRPL_EOD!AL14</f>
        <v>77.650000000000006</v>
      </c>
      <c r="J14">
        <f>BYPL_EOD!AK14+BYPL_EOD!AL14</f>
        <v>45</v>
      </c>
      <c r="K14">
        <f>MES_EOD!AK14+MES_EOD!AL14</f>
        <v>5</v>
      </c>
      <c r="L14">
        <f>NDMC_EOD!AK14+NDMC_EOD!AL14</f>
        <v>18.21</v>
      </c>
      <c r="M14">
        <f>TPDDL_EOD!AK14+TPDDL_EOD!AL14</f>
        <v>54.25</v>
      </c>
      <c r="N14">
        <f t="shared" si="0"/>
        <v>200.11</v>
      </c>
      <c r="O14" s="154">
        <f t="shared" si="1"/>
        <v>9.9999999999909051E-3</v>
      </c>
      <c r="P14">
        <v>77.653880365798813</v>
      </c>
      <c r="Q14">
        <v>45.002248763180248</v>
      </c>
      <c r="R14">
        <v>5.0002498625755836</v>
      </c>
      <c r="S14">
        <v>18.210909999500274</v>
      </c>
      <c r="T14">
        <v>54.252711008945077</v>
      </c>
      <c r="U14" s="156">
        <f t="shared" si="2"/>
        <v>200.12</v>
      </c>
      <c r="V14" s="154">
        <f t="shared" si="3"/>
        <v>0</v>
      </c>
      <c r="Y14">
        <f>BAWANA!AW14+BAWANA!AX14</f>
        <v>24.94</v>
      </c>
      <c r="Z14">
        <f>BAWANA!BD14+BAWANA!BE14</f>
        <v>24.94</v>
      </c>
      <c r="AA14">
        <f>BAWANA!X14+BAWANA!Y14</f>
        <v>24.94</v>
      </c>
      <c r="AB14">
        <f>BAWANA!AE14+BAWANA!AF14</f>
        <v>24.94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200.12</v>
      </c>
      <c r="E15">
        <f>BAWANA!AM15</f>
        <v>0</v>
      </c>
      <c r="F15">
        <f t="shared" si="4"/>
        <v>256</v>
      </c>
      <c r="G15">
        <f t="shared" si="5"/>
        <v>200.12</v>
      </c>
      <c r="H15" s="154"/>
      <c r="I15">
        <f>BRPL_EOD!AK15+BRPL_EOD!AL15</f>
        <v>77.650000000000006</v>
      </c>
      <c r="J15">
        <f>BYPL_EOD!AK15+BYPL_EOD!AL15</f>
        <v>45</v>
      </c>
      <c r="K15">
        <f>MES_EOD!AK15+MES_EOD!AL15</f>
        <v>5</v>
      </c>
      <c r="L15">
        <f>NDMC_EOD!AK15+NDMC_EOD!AL15</f>
        <v>18.21</v>
      </c>
      <c r="M15">
        <f>TPDDL_EOD!AK15+TPDDL_EOD!AL15</f>
        <v>54.25</v>
      </c>
      <c r="N15">
        <f t="shared" si="0"/>
        <v>200.11</v>
      </c>
      <c r="O15" s="154">
        <f t="shared" si="1"/>
        <v>9.9999999999909051E-3</v>
      </c>
      <c r="P15">
        <v>77.653880365798813</v>
      </c>
      <c r="Q15">
        <v>45.002248763180248</v>
      </c>
      <c r="R15">
        <v>5.0002498625755836</v>
      </c>
      <c r="S15">
        <v>18.210909999500274</v>
      </c>
      <c r="T15">
        <v>54.252711008945077</v>
      </c>
      <c r="U15" s="156">
        <f t="shared" si="2"/>
        <v>200.12</v>
      </c>
      <c r="V15" s="154">
        <f t="shared" si="3"/>
        <v>0</v>
      </c>
      <c r="Y15">
        <f>BAWANA!AW15+BAWANA!AX15</f>
        <v>24.94</v>
      </c>
      <c r="Z15">
        <f>BAWANA!BD15+BAWANA!BE15</f>
        <v>24.94</v>
      </c>
      <c r="AA15">
        <f>BAWANA!X15+BAWANA!Y15</f>
        <v>24.94</v>
      </c>
      <c r="AB15">
        <f>BAWANA!AE15+BAWANA!AF15</f>
        <v>24.94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200.12</v>
      </c>
      <c r="E16">
        <f>BAWANA!AM16</f>
        <v>0</v>
      </c>
      <c r="F16">
        <f t="shared" si="4"/>
        <v>256</v>
      </c>
      <c r="G16">
        <f t="shared" si="5"/>
        <v>200.12</v>
      </c>
      <c r="H16" s="154"/>
      <c r="I16">
        <f>BRPL_EOD!AK16+BRPL_EOD!AL16</f>
        <v>77.650000000000006</v>
      </c>
      <c r="J16">
        <f>BYPL_EOD!AK16+BYPL_EOD!AL16</f>
        <v>45</v>
      </c>
      <c r="K16">
        <f>MES_EOD!AK16+MES_EOD!AL16</f>
        <v>5</v>
      </c>
      <c r="L16">
        <f>NDMC_EOD!AK16+NDMC_EOD!AL16</f>
        <v>18.21</v>
      </c>
      <c r="M16">
        <f>TPDDL_EOD!AK16+TPDDL_EOD!AL16</f>
        <v>54.25</v>
      </c>
      <c r="N16">
        <f t="shared" si="0"/>
        <v>200.11</v>
      </c>
      <c r="O16" s="154">
        <f t="shared" si="1"/>
        <v>9.9999999999909051E-3</v>
      </c>
      <c r="P16">
        <v>77.653880365798813</v>
      </c>
      <c r="Q16">
        <v>45.002248763180248</v>
      </c>
      <c r="R16">
        <v>5.0002498625755836</v>
      </c>
      <c r="S16">
        <v>18.210909999500274</v>
      </c>
      <c r="T16">
        <v>54.252711008945077</v>
      </c>
      <c r="U16" s="156">
        <f t="shared" si="2"/>
        <v>200.12</v>
      </c>
      <c r="V16" s="154">
        <f t="shared" si="3"/>
        <v>0</v>
      </c>
      <c r="Y16">
        <f>BAWANA!AW16+BAWANA!AX16</f>
        <v>24.94</v>
      </c>
      <c r="Z16">
        <f>BAWANA!BD16+BAWANA!BE16</f>
        <v>24.94</v>
      </c>
      <c r="AA16">
        <f>BAWANA!X16+BAWANA!Y16</f>
        <v>24.94</v>
      </c>
      <c r="AB16">
        <f>BAWANA!AE16+BAWANA!AF16</f>
        <v>24.94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200.12</v>
      </c>
      <c r="E17">
        <f>BAWANA!AM17</f>
        <v>0</v>
      </c>
      <c r="F17">
        <f t="shared" si="4"/>
        <v>256</v>
      </c>
      <c r="G17">
        <f t="shared" si="5"/>
        <v>200.12</v>
      </c>
      <c r="H17" s="154"/>
      <c r="I17">
        <f>BRPL_EOD!AK17+BRPL_EOD!AL17</f>
        <v>77.650000000000006</v>
      </c>
      <c r="J17">
        <f>BYPL_EOD!AK17+BYPL_EOD!AL17</f>
        <v>45</v>
      </c>
      <c r="K17">
        <f>MES_EOD!AK17+MES_EOD!AL17</f>
        <v>5</v>
      </c>
      <c r="L17">
        <f>NDMC_EOD!AK17+NDMC_EOD!AL17</f>
        <v>18.21</v>
      </c>
      <c r="M17">
        <f>TPDDL_EOD!AK17+TPDDL_EOD!AL17</f>
        <v>54.25</v>
      </c>
      <c r="N17">
        <f t="shared" si="0"/>
        <v>200.11</v>
      </c>
      <c r="O17" s="154">
        <f t="shared" si="1"/>
        <v>9.9999999999909051E-3</v>
      </c>
      <c r="P17">
        <v>77.653880365798813</v>
      </c>
      <c r="Q17">
        <v>45.002248763180248</v>
      </c>
      <c r="R17">
        <v>5.0002498625755836</v>
      </c>
      <c r="S17">
        <v>18.210909999500274</v>
      </c>
      <c r="T17">
        <v>54.252711008945077</v>
      </c>
      <c r="U17" s="156">
        <f t="shared" si="2"/>
        <v>200.12</v>
      </c>
      <c r="V17" s="154">
        <f t="shared" si="3"/>
        <v>0</v>
      </c>
      <c r="Y17">
        <f>BAWANA!AW17+BAWANA!AX17</f>
        <v>24.94</v>
      </c>
      <c r="Z17">
        <f>BAWANA!BD17+BAWANA!BE17</f>
        <v>24.94</v>
      </c>
      <c r="AA17">
        <f>BAWANA!X17+BAWANA!Y17</f>
        <v>24.94</v>
      </c>
      <c r="AB17">
        <f>BAWANA!AE17+BAWANA!AF17</f>
        <v>24.94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200.12</v>
      </c>
      <c r="E18">
        <f>BAWANA!AM18</f>
        <v>0</v>
      </c>
      <c r="F18">
        <f t="shared" si="4"/>
        <v>256</v>
      </c>
      <c r="G18">
        <f t="shared" si="5"/>
        <v>200.12</v>
      </c>
      <c r="H18" s="154"/>
      <c r="I18">
        <f>BRPL_EOD!AK18+BRPL_EOD!AL18</f>
        <v>77.650000000000006</v>
      </c>
      <c r="J18">
        <f>BYPL_EOD!AK18+BYPL_EOD!AL18</f>
        <v>45</v>
      </c>
      <c r="K18">
        <f>MES_EOD!AK18+MES_EOD!AL18</f>
        <v>5</v>
      </c>
      <c r="L18">
        <f>NDMC_EOD!AK18+NDMC_EOD!AL18</f>
        <v>18.21</v>
      </c>
      <c r="M18">
        <f>TPDDL_EOD!AK18+TPDDL_EOD!AL18</f>
        <v>54.25</v>
      </c>
      <c r="N18">
        <f t="shared" si="0"/>
        <v>200.11</v>
      </c>
      <c r="O18" s="154">
        <f t="shared" si="1"/>
        <v>9.9999999999909051E-3</v>
      </c>
      <c r="P18">
        <v>77.653880365798813</v>
      </c>
      <c r="Q18">
        <v>45.002248763180248</v>
      </c>
      <c r="R18">
        <v>5.0002498625755836</v>
      </c>
      <c r="S18">
        <v>18.210909999500274</v>
      </c>
      <c r="T18">
        <v>54.252711008945077</v>
      </c>
      <c r="U18" s="156">
        <f t="shared" si="2"/>
        <v>200.12</v>
      </c>
      <c r="V18" s="154">
        <f t="shared" si="3"/>
        <v>0</v>
      </c>
      <c r="Y18">
        <f>BAWANA!AW18+BAWANA!AX18</f>
        <v>24.94</v>
      </c>
      <c r="Z18">
        <f>BAWANA!BD18+BAWANA!BE18</f>
        <v>24.94</v>
      </c>
      <c r="AA18">
        <f>BAWANA!X18+BAWANA!Y18</f>
        <v>24.94</v>
      </c>
      <c r="AB18">
        <f>BAWANA!AE18+BAWANA!AF18</f>
        <v>24.94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222.95999999999998</v>
      </c>
      <c r="E19">
        <f>BAWANA!AM19</f>
        <v>0</v>
      </c>
      <c r="F19">
        <f t="shared" si="4"/>
        <v>256</v>
      </c>
      <c r="G19">
        <f t="shared" si="5"/>
        <v>222.95999999999998</v>
      </c>
      <c r="H19" s="154"/>
      <c r="I19">
        <f>BRPL_EOD!AK19+BRPL_EOD!AL19</f>
        <v>75</v>
      </c>
      <c r="J19">
        <f>BYPL_EOD!AK19+BYPL_EOD!AL19</f>
        <v>45</v>
      </c>
      <c r="K19">
        <f>MES_EOD!AK19+MES_EOD!AL19</f>
        <v>5</v>
      </c>
      <c r="L19">
        <f>NDMC_EOD!AK19+NDMC_EOD!AL19</f>
        <v>17.96</v>
      </c>
      <c r="M19">
        <f>TPDDL_EOD!AK19+TPDDL_EOD!AL19</f>
        <v>50</v>
      </c>
      <c r="N19">
        <f t="shared" si="0"/>
        <v>192.96</v>
      </c>
      <c r="O19" s="154">
        <f t="shared" si="1"/>
        <v>29.999999999999972</v>
      </c>
      <c r="P19">
        <v>86.660447761194021</v>
      </c>
      <c r="Q19">
        <v>51.99626865671641</v>
      </c>
      <c r="R19">
        <v>5.7773631840796016</v>
      </c>
      <c r="S19">
        <v>20.75228855721393</v>
      </c>
      <c r="T19">
        <v>57.773631840796014</v>
      </c>
      <c r="U19" s="156">
        <f t="shared" si="2"/>
        <v>222.96</v>
      </c>
      <c r="V19" s="154">
        <f t="shared" si="3"/>
        <v>0</v>
      </c>
      <c r="Y19">
        <f>BAWANA!AW19+BAWANA!AX19</f>
        <v>13.52</v>
      </c>
      <c r="Z19">
        <f>BAWANA!BD19+BAWANA!BE19</f>
        <v>13.52</v>
      </c>
      <c r="AA19">
        <f>BAWANA!X19+BAWANA!Y19</f>
        <v>13.52</v>
      </c>
      <c r="AB19">
        <f>BAWANA!AE19+BAWANA!AF19</f>
        <v>13.52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192.95999999999998</v>
      </c>
      <c r="E20">
        <f>BAWANA!AM20</f>
        <v>0</v>
      </c>
      <c r="F20">
        <f t="shared" si="4"/>
        <v>256</v>
      </c>
      <c r="G20">
        <f t="shared" si="5"/>
        <v>192.95999999999998</v>
      </c>
      <c r="H20" s="154"/>
      <c r="I20">
        <f>BRPL_EOD!AK20+BRPL_EOD!AL20</f>
        <v>75</v>
      </c>
      <c r="J20">
        <f>BYPL_EOD!AK20+BYPL_EOD!AL20</f>
        <v>45</v>
      </c>
      <c r="K20">
        <f>MES_EOD!AK20+MES_EOD!AL20</f>
        <v>5</v>
      </c>
      <c r="L20">
        <f>NDMC_EOD!AK20+NDMC_EOD!AL20</f>
        <v>17.96</v>
      </c>
      <c r="M20">
        <f>TPDDL_EOD!AK20+TPDDL_EOD!AL20</f>
        <v>50</v>
      </c>
      <c r="N20">
        <f t="shared" si="0"/>
        <v>192.96</v>
      </c>
      <c r="O20" s="154">
        <f t="shared" si="1"/>
        <v>0</v>
      </c>
      <c r="P20">
        <v>74.999999999999986</v>
      </c>
      <c r="Q20">
        <v>44.999999999999993</v>
      </c>
      <c r="R20">
        <v>4.9999999999999991</v>
      </c>
      <c r="S20">
        <v>17.959999999999997</v>
      </c>
      <c r="T20">
        <v>49.999999999999993</v>
      </c>
      <c r="U20" s="156">
        <f t="shared" si="2"/>
        <v>192.95999999999998</v>
      </c>
      <c r="V20" s="154">
        <f t="shared" si="3"/>
        <v>0</v>
      </c>
      <c r="Y20">
        <f>BAWANA!AW20+BAWANA!AX20</f>
        <v>13.52</v>
      </c>
      <c r="Z20">
        <f>BAWANA!BD20+BAWANA!BE20</f>
        <v>13.52</v>
      </c>
      <c r="AA20">
        <f>BAWANA!X20+BAWANA!Y20</f>
        <v>13.52</v>
      </c>
      <c r="AB20">
        <f>BAWANA!AE20+BAWANA!AF20</f>
        <v>13.52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192.96</v>
      </c>
      <c r="E21">
        <f>BAWANA!AM21</f>
        <v>0</v>
      </c>
      <c r="F21">
        <f t="shared" si="4"/>
        <v>256</v>
      </c>
      <c r="G21">
        <f t="shared" si="5"/>
        <v>192.96</v>
      </c>
      <c r="H21" s="154"/>
      <c r="I21">
        <f>BRPL_EOD!AK21+BRPL_EOD!AL21</f>
        <v>75</v>
      </c>
      <c r="J21">
        <f>BYPL_EOD!AK21+BYPL_EOD!AL21</f>
        <v>45</v>
      </c>
      <c r="K21">
        <f>MES_EOD!AK21+MES_EOD!AL21</f>
        <v>5</v>
      </c>
      <c r="L21">
        <f>NDMC_EOD!AK21+NDMC_EOD!AL21</f>
        <v>17.96</v>
      </c>
      <c r="M21">
        <f>TPDDL_EOD!AK21+TPDDL_EOD!AL21</f>
        <v>50</v>
      </c>
      <c r="N21">
        <f t="shared" si="0"/>
        <v>192.96</v>
      </c>
      <c r="O21" s="154">
        <f t="shared" si="1"/>
        <v>0</v>
      </c>
      <c r="P21">
        <v>75</v>
      </c>
      <c r="Q21">
        <v>45</v>
      </c>
      <c r="R21">
        <v>5</v>
      </c>
      <c r="S21">
        <v>17.96</v>
      </c>
      <c r="T21">
        <v>50</v>
      </c>
      <c r="U21" s="156">
        <f t="shared" si="2"/>
        <v>192.96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192.96</v>
      </c>
      <c r="E22">
        <f>BAWANA!AM22</f>
        <v>0</v>
      </c>
      <c r="F22">
        <f t="shared" si="4"/>
        <v>256</v>
      </c>
      <c r="G22">
        <f t="shared" si="5"/>
        <v>192.96</v>
      </c>
      <c r="H22" s="154"/>
      <c r="I22">
        <f>BRPL_EOD!AK22+BRPL_EOD!AL22</f>
        <v>75</v>
      </c>
      <c r="J22">
        <f>BYPL_EOD!AK22+BYPL_EOD!AL22</f>
        <v>45</v>
      </c>
      <c r="K22">
        <f>MES_EOD!AK22+MES_EOD!AL22</f>
        <v>5</v>
      </c>
      <c r="L22">
        <f>NDMC_EOD!AK22+NDMC_EOD!AL22</f>
        <v>17.96</v>
      </c>
      <c r="M22">
        <f>TPDDL_EOD!AK22+TPDDL_EOD!AL22</f>
        <v>50</v>
      </c>
      <c r="N22">
        <f t="shared" si="0"/>
        <v>192.96</v>
      </c>
      <c r="O22" s="154">
        <f t="shared" si="1"/>
        <v>0</v>
      </c>
      <c r="P22">
        <v>75</v>
      </c>
      <c r="Q22">
        <v>45</v>
      </c>
      <c r="R22">
        <v>5</v>
      </c>
      <c r="S22">
        <v>17.96</v>
      </c>
      <c r="T22">
        <v>50</v>
      </c>
      <c r="U22" s="156">
        <f t="shared" si="2"/>
        <v>192.96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192.96</v>
      </c>
      <c r="E23">
        <f>BAWANA!AM23</f>
        <v>0</v>
      </c>
      <c r="F23">
        <f t="shared" si="4"/>
        <v>256</v>
      </c>
      <c r="G23">
        <f t="shared" si="5"/>
        <v>192.96</v>
      </c>
      <c r="H23" s="154"/>
      <c r="I23">
        <f>BRPL_EOD!AK23+BRPL_EOD!AL23</f>
        <v>75</v>
      </c>
      <c r="J23">
        <f>BYPL_EOD!AK23+BYPL_EOD!AL23</f>
        <v>45</v>
      </c>
      <c r="K23">
        <f>MES_EOD!AK23+MES_EOD!AL23</f>
        <v>5</v>
      </c>
      <c r="L23">
        <f>NDMC_EOD!AK23+NDMC_EOD!AL23</f>
        <v>17.96</v>
      </c>
      <c r="M23">
        <f>TPDDL_EOD!AK23+TPDDL_EOD!AL23</f>
        <v>50</v>
      </c>
      <c r="N23">
        <f t="shared" si="0"/>
        <v>192.96</v>
      </c>
      <c r="O23" s="154">
        <f t="shared" si="1"/>
        <v>0</v>
      </c>
      <c r="P23">
        <v>75</v>
      </c>
      <c r="Q23">
        <v>45</v>
      </c>
      <c r="R23">
        <v>5</v>
      </c>
      <c r="S23">
        <v>17.96</v>
      </c>
      <c r="T23">
        <v>50</v>
      </c>
      <c r="U23" s="156">
        <f t="shared" si="2"/>
        <v>192.96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192.96</v>
      </c>
      <c r="E24">
        <f>BAWANA!AM24</f>
        <v>0</v>
      </c>
      <c r="F24">
        <f t="shared" si="4"/>
        <v>256</v>
      </c>
      <c r="G24">
        <f t="shared" si="5"/>
        <v>192.96</v>
      </c>
      <c r="H24" s="154"/>
      <c r="I24">
        <f>BRPL_EOD!AK24+BRPL_EOD!AL24</f>
        <v>75</v>
      </c>
      <c r="J24">
        <f>BYPL_EOD!AK24+BYPL_EOD!AL24</f>
        <v>45</v>
      </c>
      <c r="K24">
        <f>MES_EOD!AK24+MES_EOD!AL24</f>
        <v>5</v>
      </c>
      <c r="L24">
        <f>NDMC_EOD!AK24+NDMC_EOD!AL24</f>
        <v>17.96</v>
      </c>
      <c r="M24">
        <f>TPDDL_EOD!AK24+TPDDL_EOD!AL24</f>
        <v>50</v>
      </c>
      <c r="N24">
        <f t="shared" si="0"/>
        <v>192.96</v>
      </c>
      <c r="O24" s="154">
        <f t="shared" si="1"/>
        <v>0</v>
      </c>
      <c r="P24">
        <v>75</v>
      </c>
      <c r="Q24">
        <v>45</v>
      </c>
      <c r="R24">
        <v>5</v>
      </c>
      <c r="S24">
        <v>17.96</v>
      </c>
      <c r="T24">
        <v>50</v>
      </c>
      <c r="U24" s="156">
        <f t="shared" si="2"/>
        <v>192.96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0</v>
      </c>
      <c r="D25">
        <f>BAWANA!AL25</f>
        <v>-5</v>
      </c>
      <c r="E25">
        <f>BAWANA!AM25</f>
        <v>0</v>
      </c>
      <c r="F25">
        <f t="shared" si="4"/>
        <v>0</v>
      </c>
      <c r="G25">
        <f t="shared" si="5"/>
        <v>-5</v>
      </c>
      <c r="H25" s="154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54">
        <f t="shared" si="1"/>
        <v>-5</v>
      </c>
      <c r="P25">
        <v>-1.9456249999999999</v>
      </c>
      <c r="Q25">
        <v>-1.125</v>
      </c>
      <c r="R25">
        <v>-0.11375</v>
      </c>
      <c r="S25">
        <v>-0.45599999999999996</v>
      </c>
      <c r="T25">
        <v>-1.359375</v>
      </c>
      <c r="U25" s="156">
        <f t="shared" si="2"/>
        <v>-4.9997499999999997</v>
      </c>
      <c r="V25" s="154">
        <f t="shared" si="3"/>
        <v>-2.5000000000030553E-4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0</v>
      </c>
      <c r="D26">
        <f>BAWANA!AL26</f>
        <v>-5</v>
      </c>
      <c r="E26">
        <f>BAWANA!AM26</f>
        <v>0</v>
      </c>
      <c r="F26">
        <f t="shared" si="4"/>
        <v>0</v>
      </c>
      <c r="G26">
        <f t="shared" si="5"/>
        <v>-5</v>
      </c>
      <c r="H26" s="154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54">
        <f t="shared" si="1"/>
        <v>-5</v>
      </c>
      <c r="P26">
        <v>-1.9456249999999999</v>
      </c>
      <c r="Q26">
        <v>-1.125</v>
      </c>
      <c r="R26">
        <v>-0.11375</v>
      </c>
      <c r="S26">
        <v>-0.45599999999999996</v>
      </c>
      <c r="T26">
        <v>-1.359375</v>
      </c>
      <c r="U26" s="156">
        <f t="shared" si="2"/>
        <v>-4.9997499999999997</v>
      </c>
      <c r="V26" s="154">
        <f t="shared" si="3"/>
        <v>-2.5000000000030553E-4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0</v>
      </c>
      <c r="D27">
        <f>BAWANA!AL27</f>
        <v>-5</v>
      </c>
      <c r="E27">
        <f>BAWANA!AM27</f>
        <v>0</v>
      </c>
      <c r="F27">
        <f t="shared" si="4"/>
        <v>0</v>
      </c>
      <c r="G27">
        <f t="shared" si="5"/>
        <v>-5</v>
      </c>
      <c r="H27" s="154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54">
        <f t="shared" si="1"/>
        <v>-5</v>
      </c>
      <c r="P27">
        <v>-1.9456249999999999</v>
      </c>
      <c r="Q27">
        <v>-1.125</v>
      </c>
      <c r="R27">
        <v>-0.11375</v>
      </c>
      <c r="S27">
        <v>-0.45599999999999996</v>
      </c>
      <c r="T27">
        <v>-1.359375</v>
      </c>
      <c r="U27" s="156">
        <f t="shared" si="2"/>
        <v>-4.9997499999999997</v>
      </c>
      <c r="V27" s="154">
        <f t="shared" si="3"/>
        <v>-2.5000000000030553E-4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0</v>
      </c>
      <c r="D28">
        <f>BAWANA!AL28</f>
        <v>-5</v>
      </c>
      <c r="E28">
        <f>BAWANA!AM28</f>
        <v>0</v>
      </c>
      <c r="F28">
        <f t="shared" si="4"/>
        <v>0</v>
      </c>
      <c r="G28">
        <f t="shared" si="5"/>
        <v>-5</v>
      </c>
      <c r="H28" s="154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54">
        <f t="shared" si="1"/>
        <v>-5</v>
      </c>
      <c r="P28">
        <v>-1.9456249999999999</v>
      </c>
      <c r="Q28">
        <v>-1.125</v>
      </c>
      <c r="R28">
        <v>-0.11375</v>
      </c>
      <c r="S28">
        <v>-0.45599999999999996</v>
      </c>
      <c r="T28">
        <v>-1.359375</v>
      </c>
      <c r="U28" s="156">
        <f t="shared" si="2"/>
        <v>-4.9997499999999997</v>
      </c>
      <c r="V28" s="154">
        <f t="shared" si="3"/>
        <v>-2.5000000000030553E-4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0</v>
      </c>
      <c r="D29">
        <f>BAWANA!AL29</f>
        <v>-5</v>
      </c>
      <c r="E29">
        <f>BAWANA!AM29</f>
        <v>0</v>
      </c>
      <c r="F29">
        <f t="shared" si="4"/>
        <v>0</v>
      </c>
      <c r="G29">
        <f t="shared" si="5"/>
        <v>-5</v>
      </c>
      <c r="H29" s="154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54">
        <f t="shared" si="1"/>
        <v>-5</v>
      </c>
      <c r="P29">
        <v>-1.9456249999999999</v>
      </c>
      <c r="Q29">
        <v>-1.125</v>
      </c>
      <c r="R29">
        <v>-0.11375</v>
      </c>
      <c r="S29">
        <v>-0.45599999999999996</v>
      </c>
      <c r="T29">
        <v>-1.359375</v>
      </c>
      <c r="U29" s="156">
        <f t="shared" si="2"/>
        <v>-4.9997499999999997</v>
      </c>
      <c r="V29" s="154">
        <f t="shared" si="3"/>
        <v>-2.5000000000030553E-4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0</v>
      </c>
      <c r="D30">
        <f>BAWANA!AL30</f>
        <v>-5</v>
      </c>
      <c r="E30">
        <f>BAWANA!AM30</f>
        <v>0</v>
      </c>
      <c r="F30">
        <f t="shared" si="4"/>
        <v>0</v>
      </c>
      <c r="G30">
        <f t="shared" si="5"/>
        <v>-5</v>
      </c>
      <c r="H30" s="154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54">
        <f t="shared" si="1"/>
        <v>-5</v>
      </c>
      <c r="P30">
        <v>-1.9456249999999999</v>
      </c>
      <c r="Q30">
        <v>-1.125</v>
      </c>
      <c r="R30">
        <v>-0.11375</v>
      </c>
      <c r="S30">
        <v>-0.45599999999999996</v>
      </c>
      <c r="T30">
        <v>-1.359375</v>
      </c>
      <c r="U30" s="156">
        <f t="shared" si="2"/>
        <v>-4.9997499999999997</v>
      </c>
      <c r="V30" s="154">
        <f t="shared" si="3"/>
        <v>-2.5000000000030553E-4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0</v>
      </c>
      <c r="D31">
        <f>BAWANA!AL31</f>
        <v>-5</v>
      </c>
      <c r="E31">
        <f>BAWANA!AM31</f>
        <v>0</v>
      </c>
      <c r="F31">
        <f t="shared" si="4"/>
        <v>0</v>
      </c>
      <c r="G31">
        <f t="shared" si="5"/>
        <v>-5</v>
      </c>
      <c r="H31" s="154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54">
        <f t="shared" si="1"/>
        <v>-5</v>
      </c>
      <c r="P31">
        <v>-1.9456249999999999</v>
      </c>
      <c r="Q31">
        <v>-1.125</v>
      </c>
      <c r="R31">
        <v>-0.11375</v>
      </c>
      <c r="S31">
        <v>-0.45599999999999996</v>
      </c>
      <c r="T31">
        <v>-1.359375</v>
      </c>
      <c r="U31" s="156">
        <f t="shared" si="2"/>
        <v>-4.9997499999999997</v>
      </c>
      <c r="V31" s="154">
        <f t="shared" si="3"/>
        <v>-2.5000000000030553E-4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0</v>
      </c>
      <c r="D32">
        <f>BAWANA!AL32</f>
        <v>-5</v>
      </c>
      <c r="E32">
        <f>BAWANA!AM32</f>
        <v>0</v>
      </c>
      <c r="F32">
        <f t="shared" si="4"/>
        <v>0</v>
      </c>
      <c r="G32">
        <f t="shared" si="5"/>
        <v>-5</v>
      </c>
      <c r="H32" s="154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54">
        <f t="shared" si="1"/>
        <v>-5</v>
      </c>
      <c r="P32">
        <v>-1.9456249999999999</v>
      </c>
      <c r="Q32">
        <v>-1.125</v>
      </c>
      <c r="R32">
        <v>-0.11375</v>
      </c>
      <c r="S32">
        <v>-0.45599999999999996</v>
      </c>
      <c r="T32">
        <v>-1.359375</v>
      </c>
      <c r="U32" s="156">
        <f t="shared" si="2"/>
        <v>-4.9997499999999997</v>
      </c>
      <c r="V32" s="154">
        <f t="shared" si="3"/>
        <v>-2.5000000000030553E-4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0</v>
      </c>
      <c r="D33">
        <f>BAWANA!AL33</f>
        <v>-5</v>
      </c>
      <c r="E33">
        <f>BAWANA!AM33</f>
        <v>0</v>
      </c>
      <c r="F33">
        <f t="shared" si="4"/>
        <v>0</v>
      </c>
      <c r="G33">
        <f t="shared" si="5"/>
        <v>-5</v>
      </c>
      <c r="H33" s="154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54">
        <f t="shared" si="1"/>
        <v>-5</v>
      </c>
      <c r="P33">
        <v>-1.9456249999999999</v>
      </c>
      <c r="Q33">
        <v>-1.125</v>
      </c>
      <c r="R33">
        <v>-0.11375</v>
      </c>
      <c r="S33">
        <v>-0.45599999999999996</v>
      </c>
      <c r="T33">
        <v>-1.359375</v>
      </c>
      <c r="U33" s="156">
        <f t="shared" si="2"/>
        <v>-4.9997499999999997</v>
      </c>
      <c r="V33" s="154">
        <f t="shared" si="3"/>
        <v>-2.5000000000030553E-4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0</v>
      </c>
      <c r="D34">
        <f>BAWANA!AL34</f>
        <v>-5</v>
      </c>
      <c r="E34">
        <f>BAWANA!AM34</f>
        <v>0</v>
      </c>
      <c r="F34">
        <f t="shared" si="4"/>
        <v>0</v>
      </c>
      <c r="G34">
        <f t="shared" si="5"/>
        <v>-5</v>
      </c>
      <c r="H34" s="154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54">
        <f t="shared" si="1"/>
        <v>-5</v>
      </c>
      <c r="P34">
        <v>-1.9456249999999999</v>
      </c>
      <c r="Q34">
        <v>-1.125</v>
      </c>
      <c r="R34">
        <v>-0.11375</v>
      </c>
      <c r="S34">
        <v>-0.45599999999999996</v>
      </c>
      <c r="T34">
        <v>-1.359375</v>
      </c>
      <c r="U34" s="156">
        <f t="shared" si="2"/>
        <v>-4.9997499999999997</v>
      </c>
      <c r="V34" s="154">
        <f t="shared" si="3"/>
        <v>-2.5000000000030553E-4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0</v>
      </c>
      <c r="D35">
        <f>BAWANA!AL35</f>
        <v>-5</v>
      </c>
      <c r="E35">
        <f>BAWANA!AM35</f>
        <v>0</v>
      </c>
      <c r="F35">
        <f t="shared" si="4"/>
        <v>0</v>
      </c>
      <c r="G35">
        <f t="shared" si="5"/>
        <v>-5</v>
      </c>
      <c r="H35" s="154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54">
        <f t="shared" si="1"/>
        <v>-5</v>
      </c>
      <c r="P35">
        <v>-1.9456249999999999</v>
      </c>
      <c r="Q35">
        <v>-1.125</v>
      </c>
      <c r="R35">
        <v>-0.11375</v>
      </c>
      <c r="S35">
        <v>-0.45599999999999996</v>
      </c>
      <c r="T35">
        <v>-1.359375</v>
      </c>
      <c r="U35" s="156">
        <f t="shared" si="2"/>
        <v>-4.9997499999999997</v>
      </c>
      <c r="V35" s="154">
        <f t="shared" si="3"/>
        <v>-2.5000000000030553E-4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0</v>
      </c>
      <c r="D36">
        <f>BAWANA!AL36</f>
        <v>-5</v>
      </c>
      <c r="E36">
        <f>BAWANA!AM36</f>
        <v>0</v>
      </c>
      <c r="F36">
        <f t="shared" si="4"/>
        <v>0</v>
      </c>
      <c r="G36">
        <f t="shared" si="5"/>
        <v>-5</v>
      </c>
      <c r="H36" s="154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54">
        <f t="shared" si="1"/>
        <v>-5</v>
      </c>
      <c r="P36">
        <v>-1.9456249999999999</v>
      </c>
      <c r="Q36">
        <v>-1.125</v>
      </c>
      <c r="R36">
        <v>-0.11375</v>
      </c>
      <c r="S36">
        <v>-0.45599999999999996</v>
      </c>
      <c r="T36">
        <v>-1.359375</v>
      </c>
      <c r="U36" s="156">
        <f t="shared" si="2"/>
        <v>-4.9997499999999997</v>
      </c>
      <c r="V36" s="154">
        <f t="shared" si="3"/>
        <v>-2.5000000000030553E-4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0</v>
      </c>
      <c r="D37">
        <f>BAWANA!AL37</f>
        <v>-5</v>
      </c>
      <c r="E37">
        <f>BAWANA!AM37</f>
        <v>0</v>
      </c>
      <c r="F37">
        <f t="shared" si="4"/>
        <v>0</v>
      </c>
      <c r="G37">
        <f t="shared" si="5"/>
        <v>-5</v>
      </c>
      <c r="H37" s="154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54">
        <f t="shared" si="1"/>
        <v>-5</v>
      </c>
      <c r="P37">
        <v>-1.9456249999999999</v>
      </c>
      <c r="Q37">
        <v>-1.125</v>
      </c>
      <c r="R37">
        <v>-0.11375</v>
      </c>
      <c r="S37">
        <v>-0.45599999999999996</v>
      </c>
      <c r="T37">
        <v>-1.359375</v>
      </c>
      <c r="U37" s="156">
        <f t="shared" si="2"/>
        <v>-4.9997499999999997</v>
      </c>
      <c r="V37" s="154">
        <f t="shared" si="3"/>
        <v>-2.5000000000030553E-4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0</v>
      </c>
      <c r="D38">
        <f>BAWANA!AL38</f>
        <v>-5</v>
      </c>
      <c r="E38">
        <f>BAWANA!AM38</f>
        <v>0</v>
      </c>
      <c r="F38">
        <f t="shared" si="4"/>
        <v>0</v>
      </c>
      <c r="G38">
        <f t="shared" si="5"/>
        <v>-5</v>
      </c>
      <c r="H38" s="154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54">
        <f t="shared" si="1"/>
        <v>-5</v>
      </c>
      <c r="P38">
        <v>-1.9456249999999999</v>
      </c>
      <c r="Q38">
        <v>-1.125</v>
      </c>
      <c r="R38">
        <v>-0.11375</v>
      </c>
      <c r="S38">
        <v>-0.45599999999999996</v>
      </c>
      <c r="T38">
        <v>-1.359375</v>
      </c>
      <c r="U38" s="156">
        <f t="shared" si="2"/>
        <v>-4.9997499999999997</v>
      </c>
      <c r="V38" s="154">
        <f t="shared" si="3"/>
        <v>-2.5000000000030553E-4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0</v>
      </c>
      <c r="D39">
        <f>BAWANA!AL39</f>
        <v>-5</v>
      </c>
      <c r="E39">
        <f>BAWANA!AM39</f>
        <v>0</v>
      </c>
      <c r="F39">
        <f t="shared" si="4"/>
        <v>0</v>
      </c>
      <c r="G39">
        <f t="shared" si="5"/>
        <v>-5</v>
      </c>
      <c r="H39" s="154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54">
        <f t="shared" si="1"/>
        <v>-5</v>
      </c>
      <c r="P39">
        <v>-1.9456249999999999</v>
      </c>
      <c r="Q39">
        <v>-1.125</v>
      </c>
      <c r="R39">
        <v>-0.11375</v>
      </c>
      <c r="S39">
        <v>-0.45599999999999996</v>
      </c>
      <c r="T39">
        <v>-1.359375</v>
      </c>
      <c r="U39" s="156">
        <f t="shared" si="2"/>
        <v>-4.9997499999999997</v>
      </c>
      <c r="V39" s="154">
        <f t="shared" si="3"/>
        <v>-2.5000000000030553E-4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0</v>
      </c>
      <c r="D40">
        <f>BAWANA!AL40</f>
        <v>-5</v>
      </c>
      <c r="E40">
        <f>BAWANA!AM40</f>
        <v>0</v>
      </c>
      <c r="F40">
        <f t="shared" si="4"/>
        <v>0</v>
      </c>
      <c r="G40">
        <f t="shared" si="5"/>
        <v>-5</v>
      </c>
      <c r="H40" s="154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54">
        <f t="shared" si="1"/>
        <v>-5</v>
      </c>
      <c r="P40">
        <v>-1.9456249999999999</v>
      </c>
      <c r="Q40">
        <v>-1.125</v>
      </c>
      <c r="R40">
        <v>-0.11375</v>
      </c>
      <c r="S40">
        <v>-0.45599999999999996</v>
      </c>
      <c r="T40">
        <v>-1.359375</v>
      </c>
      <c r="U40" s="156">
        <f t="shared" si="2"/>
        <v>-4.9997499999999997</v>
      </c>
      <c r="V40" s="154">
        <f t="shared" si="3"/>
        <v>-2.5000000000030553E-4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0</v>
      </c>
      <c r="D41">
        <f>BAWANA!AL41</f>
        <v>-5</v>
      </c>
      <c r="E41">
        <f>BAWANA!AM41</f>
        <v>0</v>
      </c>
      <c r="F41">
        <f t="shared" si="4"/>
        <v>0</v>
      </c>
      <c r="G41">
        <f t="shared" si="5"/>
        <v>-5</v>
      </c>
      <c r="H41" s="154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54">
        <f t="shared" si="1"/>
        <v>-5</v>
      </c>
      <c r="P41">
        <v>-1.9456249999999999</v>
      </c>
      <c r="Q41">
        <v>-1.125</v>
      </c>
      <c r="R41">
        <v>-0.11375</v>
      </c>
      <c r="S41">
        <v>-0.45599999999999996</v>
      </c>
      <c r="T41">
        <v>-1.359375</v>
      </c>
      <c r="U41" s="156">
        <f t="shared" si="2"/>
        <v>-4.9997499999999997</v>
      </c>
      <c r="V41" s="154">
        <f t="shared" si="3"/>
        <v>-2.5000000000030553E-4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0</v>
      </c>
      <c r="D42">
        <f>BAWANA!AL42</f>
        <v>-5</v>
      </c>
      <c r="E42">
        <f>BAWANA!AM42</f>
        <v>0</v>
      </c>
      <c r="F42">
        <f t="shared" si="4"/>
        <v>0</v>
      </c>
      <c r="G42">
        <f t="shared" si="5"/>
        <v>-5</v>
      </c>
      <c r="H42" s="154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54">
        <f t="shared" si="1"/>
        <v>-5</v>
      </c>
      <c r="P42">
        <v>-1.9456249999999999</v>
      </c>
      <c r="Q42">
        <v>-1.125</v>
      </c>
      <c r="R42">
        <v>-0.11375</v>
      </c>
      <c r="S42">
        <v>-0.45599999999999996</v>
      </c>
      <c r="T42">
        <v>-1.359375</v>
      </c>
      <c r="U42" s="156">
        <f t="shared" si="2"/>
        <v>-4.9997499999999997</v>
      </c>
      <c r="V42" s="154">
        <f t="shared" si="3"/>
        <v>-2.5000000000030553E-4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0</v>
      </c>
      <c r="D43">
        <f>BAWANA!AL43</f>
        <v>-5</v>
      </c>
      <c r="E43">
        <f>BAWANA!AM43</f>
        <v>0</v>
      </c>
      <c r="F43">
        <f t="shared" si="4"/>
        <v>0</v>
      </c>
      <c r="G43">
        <f t="shared" si="5"/>
        <v>-5</v>
      </c>
      <c r="H43" s="154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54">
        <f t="shared" si="1"/>
        <v>-5</v>
      </c>
      <c r="P43">
        <v>-1.9456249999999999</v>
      </c>
      <c r="Q43">
        <v>-1.125</v>
      </c>
      <c r="R43">
        <v>-0.11375</v>
      </c>
      <c r="S43">
        <v>-0.45599999999999996</v>
      </c>
      <c r="T43">
        <v>-1.359375</v>
      </c>
      <c r="U43" s="156">
        <f t="shared" si="2"/>
        <v>-4.9997499999999997</v>
      </c>
      <c r="V43" s="154">
        <f t="shared" si="3"/>
        <v>-2.5000000000030553E-4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0</v>
      </c>
      <c r="D44">
        <f>BAWANA!AL44</f>
        <v>-5</v>
      </c>
      <c r="E44">
        <f>BAWANA!AM44</f>
        <v>0</v>
      </c>
      <c r="F44">
        <f t="shared" si="4"/>
        <v>0</v>
      </c>
      <c r="G44">
        <f t="shared" si="5"/>
        <v>-5</v>
      </c>
      <c r="H44" s="154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54">
        <f t="shared" si="1"/>
        <v>-5</v>
      </c>
      <c r="P44">
        <v>-1.9456249999999999</v>
      </c>
      <c r="Q44">
        <v>-1.125</v>
      </c>
      <c r="R44">
        <v>-0.11375</v>
      </c>
      <c r="S44">
        <v>-0.45599999999999996</v>
      </c>
      <c r="T44">
        <v>-1.359375</v>
      </c>
      <c r="U44" s="156">
        <f t="shared" si="2"/>
        <v>-4.9997499999999997</v>
      </c>
      <c r="V44" s="154">
        <f t="shared" si="3"/>
        <v>-2.5000000000030553E-4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30</v>
      </c>
      <c r="D45">
        <f>BAWANA!AL45</f>
        <v>0</v>
      </c>
      <c r="E45">
        <f>BAWANA!AM45</f>
        <v>24</v>
      </c>
      <c r="F45">
        <f t="shared" si="4"/>
        <v>24</v>
      </c>
      <c r="G45">
        <f t="shared" si="5"/>
        <v>24</v>
      </c>
      <c r="H45" s="154"/>
      <c r="I45">
        <f>BRPL_EOD!AK45+BRPL_EOD!AL45</f>
        <v>9.34</v>
      </c>
      <c r="J45">
        <f>BYPL_EOD!AK45+BYPL_EOD!AL45</f>
        <v>5.4</v>
      </c>
      <c r="K45">
        <f>MES_EOD!AK45+MES_EOD!AL45</f>
        <v>0.55000000000000004</v>
      </c>
      <c r="L45">
        <f>NDMC_EOD!AK45+NDMC_EOD!AL45</f>
        <v>2.19</v>
      </c>
      <c r="M45">
        <f>TPDDL_EOD!AK45+TPDDL_EOD!AL45</f>
        <v>6.53</v>
      </c>
      <c r="N45">
        <f t="shared" si="0"/>
        <v>24.01</v>
      </c>
      <c r="O45" s="154">
        <f t="shared" si="1"/>
        <v>-1.0000000000001563E-2</v>
      </c>
      <c r="P45">
        <v>9.3361099541857548</v>
      </c>
      <c r="Q45">
        <v>5.3977509371095378</v>
      </c>
      <c r="R45">
        <v>0.54977092877967515</v>
      </c>
      <c r="S45">
        <v>2.1890878800499789</v>
      </c>
      <c r="T45">
        <v>6.5272802998750521</v>
      </c>
      <c r="U45" s="156">
        <f t="shared" si="2"/>
        <v>24</v>
      </c>
      <c r="V45" s="154">
        <f t="shared" si="3"/>
        <v>0</v>
      </c>
      <c r="Y45">
        <f>BAWANA!AW45+BAWANA!AX45</f>
        <v>3</v>
      </c>
      <c r="Z45">
        <f>BAWANA!BD45+BAWANA!BE45</f>
        <v>3</v>
      </c>
      <c r="AA45">
        <f>BAWANA!X45+BAWANA!Y45</f>
        <v>3</v>
      </c>
      <c r="AB45">
        <f>BAWANA!AE45+BAWANA!AF45</f>
        <v>3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30</v>
      </c>
      <c r="D46">
        <f>BAWANA!AL46</f>
        <v>0</v>
      </c>
      <c r="E46">
        <f>BAWANA!AM46</f>
        <v>24</v>
      </c>
      <c r="F46">
        <f t="shared" si="4"/>
        <v>24</v>
      </c>
      <c r="G46">
        <f t="shared" si="5"/>
        <v>24</v>
      </c>
      <c r="H46" s="154"/>
      <c r="I46">
        <f>BRPL_EOD!AK46+BRPL_EOD!AL46</f>
        <v>9.34</v>
      </c>
      <c r="J46">
        <f>BYPL_EOD!AK46+BYPL_EOD!AL46</f>
        <v>5.4</v>
      </c>
      <c r="K46">
        <f>MES_EOD!AK46+MES_EOD!AL46</f>
        <v>0.55000000000000004</v>
      </c>
      <c r="L46">
        <f>NDMC_EOD!AK46+NDMC_EOD!AL46</f>
        <v>2.19</v>
      </c>
      <c r="M46">
        <f>TPDDL_EOD!AK46+TPDDL_EOD!AL46</f>
        <v>6.53</v>
      </c>
      <c r="N46">
        <f t="shared" si="0"/>
        <v>24.01</v>
      </c>
      <c r="O46" s="154">
        <f t="shared" si="1"/>
        <v>-1.0000000000001563E-2</v>
      </c>
      <c r="P46">
        <v>9.3361099541857548</v>
      </c>
      <c r="Q46">
        <v>5.3977509371095378</v>
      </c>
      <c r="R46">
        <v>0.54977092877967515</v>
      </c>
      <c r="S46">
        <v>2.1890878800499789</v>
      </c>
      <c r="T46">
        <v>6.5272802998750521</v>
      </c>
      <c r="U46" s="156">
        <f t="shared" si="2"/>
        <v>24</v>
      </c>
      <c r="V46" s="154">
        <f t="shared" si="3"/>
        <v>0</v>
      </c>
      <c r="Y46">
        <f>BAWANA!AW46+BAWANA!AX46</f>
        <v>3</v>
      </c>
      <c r="Z46">
        <f>BAWANA!BD46+BAWANA!BE46</f>
        <v>3</v>
      </c>
      <c r="AA46">
        <f>BAWANA!X46+BAWANA!Y46</f>
        <v>3</v>
      </c>
      <c r="AB46">
        <f>BAWANA!AE46+BAWANA!AF46</f>
        <v>3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30</v>
      </c>
      <c r="D47">
        <f>BAWANA!AL47</f>
        <v>0</v>
      </c>
      <c r="E47">
        <f>BAWANA!AM47</f>
        <v>24</v>
      </c>
      <c r="F47">
        <f t="shared" si="4"/>
        <v>24</v>
      </c>
      <c r="G47">
        <f t="shared" si="5"/>
        <v>24</v>
      </c>
      <c r="H47" s="154"/>
      <c r="I47">
        <f>BRPL_EOD!AK47+BRPL_EOD!AL47</f>
        <v>9.34</v>
      </c>
      <c r="J47">
        <f>BYPL_EOD!AK47+BYPL_EOD!AL47</f>
        <v>5.4</v>
      </c>
      <c r="K47">
        <f>MES_EOD!AK47+MES_EOD!AL47</f>
        <v>0.55000000000000004</v>
      </c>
      <c r="L47">
        <f>NDMC_EOD!AK47+NDMC_EOD!AL47</f>
        <v>2.19</v>
      </c>
      <c r="M47">
        <f>TPDDL_EOD!AK47+TPDDL_EOD!AL47</f>
        <v>6.53</v>
      </c>
      <c r="N47">
        <f t="shared" si="0"/>
        <v>24.01</v>
      </c>
      <c r="O47" s="154">
        <f t="shared" si="1"/>
        <v>-1.0000000000001563E-2</v>
      </c>
      <c r="P47">
        <v>9.3361099541857548</v>
      </c>
      <c r="Q47">
        <v>5.3977509371095378</v>
      </c>
      <c r="R47">
        <v>0.54977092877967515</v>
      </c>
      <c r="S47">
        <v>2.1890878800499789</v>
      </c>
      <c r="T47">
        <v>6.5272802998750521</v>
      </c>
      <c r="U47" s="156">
        <f t="shared" si="2"/>
        <v>24</v>
      </c>
      <c r="V47" s="154">
        <f t="shared" si="3"/>
        <v>0</v>
      </c>
      <c r="Y47">
        <f>BAWANA!AW47+BAWANA!AX47</f>
        <v>3</v>
      </c>
      <c r="Z47">
        <f>BAWANA!BD47+BAWANA!BE47</f>
        <v>3</v>
      </c>
      <c r="AA47">
        <f>BAWANA!X47+BAWANA!Y47</f>
        <v>3</v>
      </c>
      <c r="AB47">
        <f>BAWANA!AE47+BAWANA!AF47</f>
        <v>3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30</v>
      </c>
      <c r="D48">
        <f>BAWANA!AL48</f>
        <v>0</v>
      </c>
      <c r="E48">
        <f>BAWANA!AM48</f>
        <v>24</v>
      </c>
      <c r="F48">
        <f t="shared" si="4"/>
        <v>24</v>
      </c>
      <c r="G48">
        <f t="shared" si="5"/>
        <v>24</v>
      </c>
      <c r="H48" s="154"/>
      <c r="I48">
        <f>BRPL_EOD!AK48+BRPL_EOD!AL48</f>
        <v>9.34</v>
      </c>
      <c r="J48">
        <f>BYPL_EOD!AK48+BYPL_EOD!AL48</f>
        <v>5.4</v>
      </c>
      <c r="K48">
        <f>MES_EOD!AK48+MES_EOD!AL48</f>
        <v>0.55000000000000004</v>
      </c>
      <c r="L48">
        <f>NDMC_EOD!AK48+NDMC_EOD!AL48</f>
        <v>2.19</v>
      </c>
      <c r="M48">
        <f>TPDDL_EOD!AK48+TPDDL_EOD!AL48</f>
        <v>6.53</v>
      </c>
      <c r="N48">
        <f t="shared" si="0"/>
        <v>24.01</v>
      </c>
      <c r="O48" s="154">
        <f t="shared" si="1"/>
        <v>-1.0000000000001563E-2</v>
      </c>
      <c r="P48">
        <v>9.3361099541857548</v>
      </c>
      <c r="Q48">
        <v>5.3977509371095378</v>
      </c>
      <c r="R48">
        <v>0.54977092877967515</v>
      </c>
      <c r="S48">
        <v>2.1890878800499789</v>
      </c>
      <c r="T48">
        <v>6.5272802998750521</v>
      </c>
      <c r="U48" s="156">
        <f t="shared" si="2"/>
        <v>24</v>
      </c>
      <c r="V48" s="154">
        <f t="shared" si="3"/>
        <v>0</v>
      </c>
      <c r="Y48">
        <f>BAWANA!AW48+BAWANA!AX48</f>
        <v>3</v>
      </c>
      <c r="Z48">
        <f>BAWANA!BD48+BAWANA!BE48</f>
        <v>3</v>
      </c>
      <c r="AA48">
        <f>BAWANA!X48+BAWANA!Y48</f>
        <v>3</v>
      </c>
      <c r="AB48">
        <f>BAWANA!AE48+BAWANA!AF48</f>
        <v>3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30</v>
      </c>
      <c r="D49">
        <f>BAWANA!AL49</f>
        <v>0</v>
      </c>
      <c r="E49">
        <f>BAWANA!AM49</f>
        <v>24</v>
      </c>
      <c r="F49">
        <f t="shared" si="4"/>
        <v>24</v>
      </c>
      <c r="G49">
        <f t="shared" si="5"/>
        <v>24</v>
      </c>
      <c r="H49" s="154"/>
      <c r="I49">
        <f>BRPL_EOD!AK49+BRPL_EOD!AL49</f>
        <v>9.34</v>
      </c>
      <c r="J49">
        <f>BYPL_EOD!AK49+BYPL_EOD!AL49</f>
        <v>5.4</v>
      </c>
      <c r="K49">
        <f>MES_EOD!AK49+MES_EOD!AL49</f>
        <v>0.55000000000000004</v>
      </c>
      <c r="L49">
        <f>NDMC_EOD!AK49+NDMC_EOD!AL49</f>
        <v>2.19</v>
      </c>
      <c r="M49">
        <f>TPDDL_EOD!AK49+TPDDL_EOD!AL49</f>
        <v>6.53</v>
      </c>
      <c r="N49">
        <f t="shared" si="0"/>
        <v>24.01</v>
      </c>
      <c r="O49" s="154">
        <f t="shared" si="1"/>
        <v>-1.0000000000001563E-2</v>
      </c>
      <c r="P49">
        <v>9.3361099541857548</v>
      </c>
      <c r="Q49">
        <v>5.3977509371095378</v>
      </c>
      <c r="R49">
        <v>0.54977092877967515</v>
      </c>
      <c r="S49">
        <v>2.1890878800499789</v>
      </c>
      <c r="T49">
        <v>6.5272802998750521</v>
      </c>
      <c r="U49" s="156">
        <f t="shared" si="2"/>
        <v>24</v>
      </c>
      <c r="V49" s="154">
        <f t="shared" si="3"/>
        <v>0</v>
      </c>
      <c r="Y49">
        <f>BAWANA!AW49+BAWANA!AX49</f>
        <v>3</v>
      </c>
      <c r="Z49">
        <f>BAWANA!BD49+BAWANA!BE49</f>
        <v>3</v>
      </c>
      <c r="AA49">
        <f>BAWANA!X49+BAWANA!Y49</f>
        <v>3</v>
      </c>
      <c r="AB49">
        <f>BAWANA!AE49+BAWANA!AF49</f>
        <v>3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30</v>
      </c>
      <c r="D50">
        <f>BAWANA!AL50</f>
        <v>0</v>
      </c>
      <c r="E50">
        <f>BAWANA!AM50</f>
        <v>24</v>
      </c>
      <c r="F50">
        <f t="shared" si="4"/>
        <v>24</v>
      </c>
      <c r="G50">
        <f t="shared" si="5"/>
        <v>24</v>
      </c>
      <c r="H50" s="154"/>
      <c r="I50">
        <f>BRPL_EOD!AK50+BRPL_EOD!AL50</f>
        <v>9.34</v>
      </c>
      <c r="J50">
        <f>BYPL_EOD!AK50+BYPL_EOD!AL50</f>
        <v>5.4</v>
      </c>
      <c r="K50">
        <f>MES_EOD!AK50+MES_EOD!AL50</f>
        <v>0.55000000000000004</v>
      </c>
      <c r="L50">
        <f>NDMC_EOD!AK50+NDMC_EOD!AL50</f>
        <v>2.19</v>
      </c>
      <c r="M50">
        <f>TPDDL_EOD!AK50+TPDDL_EOD!AL50</f>
        <v>6.53</v>
      </c>
      <c r="N50">
        <f t="shared" si="0"/>
        <v>24.01</v>
      </c>
      <c r="O50" s="154">
        <f t="shared" si="1"/>
        <v>-1.0000000000001563E-2</v>
      </c>
      <c r="P50">
        <v>9.3361099541857548</v>
      </c>
      <c r="Q50">
        <v>5.3977509371095378</v>
      </c>
      <c r="R50">
        <v>0.54977092877967515</v>
      </c>
      <c r="S50">
        <v>2.1890878800499789</v>
      </c>
      <c r="T50">
        <v>6.5272802998750521</v>
      </c>
      <c r="U50" s="156">
        <f t="shared" si="2"/>
        <v>24</v>
      </c>
      <c r="V50" s="154">
        <f t="shared" si="3"/>
        <v>0</v>
      </c>
      <c r="Y50">
        <f>BAWANA!AW50+BAWANA!AX50</f>
        <v>3</v>
      </c>
      <c r="Z50">
        <f>BAWANA!BD50+BAWANA!BE50</f>
        <v>3</v>
      </c>
      <c r="AA50">
        <f>BAWANA!X50+BAWANA!Y50</f>
        <v>3</v>
      </c>
      <c r="AB50">
        <f>BAWANA!AE50+BAWANA!AF50</f>
        <v>3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0</v>
      </c>
      <c r="D51">
        <f>BAWANA!AL51</f>
        <v>0</v>
      </c>
      <c r="E51">
        <f>BAWANA!AM51</f>
        <v>0</v>
      </c>
      <c r="F51">
        <f t="shared" si="4"/>
        <v>0</v>
      </c>
      <c r="G51">
        <f t="shared" si="5"/>
        <v>0</v>
      </c>
      <c r="H51" s="154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0</v>
      </c>
      <c r="D52">
        <f>BAWANA!AL52</f>
        <v>0</v>
      </c>
      <c r="E52">
        <f>BAWANA!AM52</f>
        <v>0</v>
      </c>
      <c r="F52">
        <f t="shared" si="4"/>
        <v>0</v>
      </c>
      <c r="G52">
        <f t="shared" si="5"/>
        <v>0</v>
      </c>
      <c r="H52" s="154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25</v>
      </c>
      <c r="D53">
        <f>BAWANA!AL53</f>
        <v>0</v>
      </c>
      <c r="E53">
        <f>BAWANA!AM53</f>
        <v>25</v>
      </c>
      <c r="F53">
        <f t="shared" si="4"/>
        <v>20</v>
      </c>
      <c r="G53">
        <f t="shared" si="5"/>
        <v>25</v>
      </c>
      <c r="H53" s="154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54">
        <f t="shared" si="1"/>
        <v>25</v>
      </c>
      <c r="P53">
        <v>9.7281250000000004</v>
      </c>
      <c r="Q53">
        <v>5.625</v>
      </c>
      <c r="R53">
        <v>0.56874999999999998</v>
      </c>
      <c r="S53">
        <v>2.2799999999999998</v>
      </c>
      <c r="T53">
        <v>6.796875</v>
      </c>
      <c r="U53" s="156">
        <f t="shared" si="2"/>
        <v>24.998750000000001</v>
      </c>
      <c r="V53" s="154">
        <f t="shared" si="3"/>
        <v>1.2499999999988631E-3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25</v>
      </c>
      <c r="D54">
        <f>BAWANA!AL54</f>
        <v>0</v>
      </c>
      <c r="E54">
        <f>BAWANA!AM54</f>
        <v>25</v>
      </c>
      <c r="F54">
        <f t="shared" si="4"/>
        <v>20</v>
      </c>
      <c r="G54">
        <f t="shared" si="5"/>
        <v>25</v>
      </c>
      <c r="H54" s="154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54">
        <f t="shared" si="1"/>
        <v>25</v>
      </c>
      <c r="P54">
        <v>9.7281250000000004</v>
      </c>
      <c r="Q54">
        <v>5.625</v>
      </c>
      <c r="R54">
        <v>0.56874999999999998</v>
      </c>
      <c r="S54">
        <v>2.2799999999999998</v>
      </c>
      <c r="T54">
        <v>6.796875</v>
      </c>
      <c r="U54" s="156">
        <f t="shared" si="2"/>
        <v>24.998750000000001</v>
      </c>
      <c r="V54" s="154">
        <f t="shared" si="3"/>
        <v>1.2499999999988631E-3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25</v>
      </c>
      <c r="D55">
        <f>BAWANA!AL55</f>
        <v>0</v>
      </c>
      <c r="E55">
        <f>BAWANA!AM55</f>
        <v>25</v>
      </c>
      <c r="F55">
        <f t="shared" si="4"/>
        <v>20</v>
      </c>
      <c r="G55">
        <f t="shared" si="5"/>
        <v>25</v>
      </c>
      <c r="H55" s="154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54">
        <f t="shared" si="1"/>
        <v>25</v>
      </c>
      <c r="P55">
        <v>9.7281250000000004</v>
      </c>
      <c r="Q55">
        <v>5.625</v>
      </c>
      <c r="R55">
        <v>0.56874999999999998</v>
      </c>
      <c r="S55">
        <v>2.2799999999999998</v>
      </c>
      <c r="T55">
        <v>6.796875</v>
      </c>
      <c r="U55" s="156">
        <f t="shared" si="2"/>
        <v>24.998750000000001</v>
      </c>
      <c r="V55" s="154">
        <f t="shared" si="3"/>
        <v>1.2499999999988631E-3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25</v>
      </c>
      <c r="D56">
        <f>BAWANA!AL56</f>
        <v>0</v>
      </c>
      <c r="E56">
        <f>BAWANA!AM56</f>
        <v>25</v>
      </c>
      <c r="F56">
        <f t="shared" si="4"/>
        <v>20</v>
      </c>
      <c r="G56">
        <f t="shared" si="5"/>
        <v>25</v>
      </c>
      <c r="H56" s="154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54">
        <f t="shared" si="1"/>
        <v>25</v>
      </c>
      <c r="P56">
        <v>9.7281250000000004</v>
      </c>
      <c r="Q56">
        <v>5.625</v>
      </c>
      <c r="R56">
        <v>0.56874999999999998</v>
      </c>
      <c r="S56">
        <v>2.2799999999999998</v>
      </c>
      <c r="T56">
        <v>6.796875</v>
      </c>
      <c r="U56" s="156">
        <f t="shared" si="2"/>
        <v>24.998750000000001</v>
      </c>
      <c r="V56" s="154">
        <f t="shared" si="3"/>
        <v>1.2499999999988631E-3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275</v>
      </c>
      <c r="C57">
        <f>BAWANA!C57</f>
        <v>25</v>
      </c>
      <c r="D57">
        <f>BAWANA!AL57</f>
        <v>0</v>
      </c>
      <c r="E57">
        <f>BAWANA!AM57</f>
        <v>20</v>
      </c>
      <c r="F57">
        <f t="shared" si="4"/>
        <v>240</v>
      </c>
      <c r="G57">
        <f t="shared" si="5"/>
        <v>20</v>
      </c>
      <c r="H57" s="154"/>
      <c r="I57">
        <f>BRPL_EOD!AK57+BRPL_EOD!AL57</f>
        <v>7.78</v>
      </c>
      <c r="J57">
        <f>BYPL_EOD!AK57+BYPL_EOD!AL57</f>
        <v>4.5</v>
      </c>
      <c r="K57">
        <f>MES_EOD!AK57+MES_EOD!AL57</f>
        <v>0.46</v>
      </c>
      <c r="L57">
        <f>NDMC_EOD!AK57+NDMC_EOD!AL57</f>
        <v>1.83</v>
      </c>
      <c r="M57">
        <f>TPDDL_EOD!AK57+TPDDL_EOD!AL57</f>
        <v>5.44</v>
      </c>
      <c r="N57">
        <f t="shared" si="0"/>
        <v>20.010000000000002</v>
      </c>
      <c r="O57" s="154">
        <f t="shared" si="1"/>
        <v>-1.0000000000001563E-2</v>
      </c>
      <c r="P57">
        <v>7.7761119440279858</v>
      </c>
      <c r="Q57">
        <v>4.497751124437781</v>
      </c>
      <c r="R57">
        <v>0.45977011494252873</v>
      </c>
      <c r="S57">
        <v>1.8290854572713642</v>
      </c>
      <c r="T57">
        <v>5.4372813593203402</v>
      </c>
      <c r="U57" s="156">
        <f t="shared" si="2"/>
        <v>20</v>
      </c>
      <c r="V57" s="154">
        <f t="shared" si="3"/>
        <v>0</v>
      </c>
      <c r="Y57">
        <f>BAWANA!AW57+BAWANA!AX57</f>
        <v>2.5</v>
      </c>
      <c r="Z57">
        <f>BAWANA!BD57+BAWANA!BE57</f>
        <v>2.5</v>
      </c>
      <c r="AA57">
        <f>BAWANA!X57+BAWANA!Y57</f>
        <v>2.5</v>
      </c>
      <c r="AB57">
        <f>BAWANA!AE57+BAWANA!AF57</f>
        <v>2.5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275</v>
      </c>
      <c r="C58">
        <f>BAWANA!C58</f>
        <v>25</v>
      </c>
      <c r="D58">
        <f>BAWANA!AL58</f>
        <v>0</v>
      </c>
      <c r="E58">
        <f>BAWANA!AM58</f>
        <v>20</v>
      </c>
      <c r="F58">
        <f t="shared" si="4"/>
        <v>240</v>
      </c>
      <c r="G58">
        <f t="shared" si="5"/>
        <v>20</v>
      </c>
      <c r="H58" s="154"/>
      <c r="I58">
        <f>BRPL_EOD!AK58+BRPL_EOD!AL58</f>
        <v>7.78</v>
      </c>
      <c r="J58">
        <f>BYPL_EOD!AK58+BYPL_EOD!AL58</f>
        <v>4.5</v>
      </c>
      <c r="K58">
        <f>MES_EOD!AK58+MES_EOD!AL58</f>
        <v>0.46</v>
      </c>
      <c r="L58">
        <f>NDMC_EOD!AK58+NDMC_EOD!AL58</f>
        <v>1.83</v>
      </c>
      <c r="M58">
        <f>TPDDL_EOD!AK58+TPDDL_EOD!AL58</f>
        <v>5.44</v>
      </c>
      <c r="N58">
        <f t="shared" si="0"/>
        <v>20.010000000000002</v>
      </c>
      <c r="O58" s="154">
        <f t="shared" si="1"/>
        <v>-1.0000000000001563E-2</v>
      </c>
      <c r="P58">
        <v>7.7761119440279858</v>
      </c>
      <c r="Q58">
        <v>4.497751124437781</v>
      </c>
      <c r="R58">
        <v>0.45977011494252873</v>
      </c>
      <c r="S58">
        <v>1.8290854572713642</v>
      </c>
      <c r="T58">
        <v>5.4372813593203402</v>
      </c>
      <c r="U58" s="156">
        <f t="shared" si="2"/>
        <v>20</v>
      </c>
      <c r="V58" s="154">
        <f t="shared" si="3"/>
        <v>0</v>
      </c>
      <c r="Y58">
        <f>BAWANA!AW58+BAWANA!AX58</f>
        <v>2.5</v>
      </c>
      <c r="Z58">
        <f>BAWANA!BD58+BAWANA!BE58</f>
        <v>2.5</v>
      </c>
      <c r="AA58">
        <f>BAWANA!X58+BAWANA!Y58</f>
        <v>2.5</v>
      </c>
      <c r="AB58">
        <f>BAWANA!AE58+BAWANA!AF58</f>
        <v>2.5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275</v>
      </c>
      <c r="C59">
        <f>BAWANA!C59</f>
        <v>25</v>
      </c>
      <c r="D59">
        <f>BAWANA!AL59</f>
        <v>0</v>
      </c>
      <c r="E59">
        <f>BAWANA!AM59</f>
        <v>20</v>
      </c>
      <c r="F59">
        <f t="shared" si="4"/>
        <v>240</v>
      </c>
      <c r="G59">
        <f t="shared" si="5"/>
        <v>20</v>
      </c>
      <c r="H59" s="154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54">
        <f t="shared" si="1"/>
        <v>20</v>
      </c>
      <c r="P59">
        <v>7.7761119440279858</v>
      </c>
      <c r="Q59">
        <v>4.497751124437781</v>
      </c>
      <c r="R59">
        <v>0.45977011494252873</v>
      </c>
      <c r="S59">
        <v>1.8290854572713642</v>
      </c>
      <c r="T59">
        <v>5.4372813593203402</v>
      </c>
      <c r="U59" s="156">
        <f t="shared" si="2"/>
        <v>20</v>
      </c>
      <c r="V59" s="154">
        <f t="shared" si="3"/>
        <v>0</v>
      </c>
      <c r="Y59">
        <f>BAWANA!AW59+BAWANA!AX59</f>
        <v>2.5</v>
      </c>
      <c r="Z59">
        <f>BAWANA!BD59+BAWANA!BE59</f>
        <v>2.5</v>
      </c>
      <c r="AA59">
        <f>BAWANA!X59+BAWANA!Y59</f>
        <v>2.5</v>
      </c>
      <c r="AB59">
        <f>BAWANA!AE59+BAWANA!AF59</f>
        <v>2.5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275</v>
      </c>
      <c r="C60">
        <f>BAWANA!C60</f>
        <v>25</v>
      </c>
      <c r="D60">
        <f>BAWANA!AL60</f>
        <v>0</v>
      </c>
      <c r="E60">
        <f>BAWANA!AM60</f>
        <v>20</v>
      </c>
      <c r="F60">
        <f t="shared" si="4"/>
        <v>240</v>
      </c>
      <c r="G60">
        <f t="shared" si="5"/>
        <v>20</v>
      </c>
      <c r="H60" s="154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54">
        <f t="shared" si="1"/>
        <v>20</v>
      </c>
      <c r="P60">
        <v>7.7761119440279858</v>
      </c>
      <c r="Q60">
        <v>4.497751124437781</v>
      </c>
      <c r="R60">
        <v>0.45977011494252873</v>
      </c>
      <c r="S60">
        <v>1.8290854572713642</v>
      </c>
      <c r="T60">
        <v>5.4372813593203402</v>
      </c>
      <c r="U60" s="156">
        <f t="shared" si="2"/>
        <v>20</v>
      </c>
      <c r="V60" s="154">
        <f t="shared" si="3"/>
        <v>0</v>
      </c>
      <c r="Y60">
        <f>BAWANA!AW60+BAWANA!AX60</f>
        <v>2.5</v>
      </c>
      <c r="Z60">
        <f>BAWANA!BD60+BAWANA!BE60</f>
        <v>2.5</v>
      </c>
      <c r="AA60">
        <f>BAWANA!X60+BAWANA!Y60</f>
        <v>2.5</v>
      </c>
      <c r="AB60">
        <f>BAWANA!AE60+BAWANA!AF60</f>
        <v>2.5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275</v>
      </c>
      <c r="C61">
        <f>BAWANA!C61</f>
        <v>25</v>
      </c>
      <c r="D61">
        <f>BAWANA!AL61</f>
        <v>0</v>
      </c>
      <c r="E61">
        <f>BAWANA!AM61</f>
        <v>20</v>
      </c>
      <c r="F61">
        <f t="shared" si="4"/>
        <v>240</v>
      </c>
      <c r="G61">
        <f t="shared" si="5"/>
        <v>20</v>
      </c>
      <c r="H61" s="154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54">
        <f t="shared" si="1"/>
        <v>20</v>
      </c>
      <c r="P61">
        <v>7.7761119440279858</v>
      </c>
      <c r="Q61">
        <v>4.497751124437781</v>
      </c>
      <c r="R61">
        <v>0.45977011494252873</v>
      </c>
      <c r="S61">
        <v>1.8290854572713642</v>
      </c>
      <c r="T61">
        <v>5.4372813593203402</v>
      </c>
      <c r="U61" s="156">
        <f t="shared" si="2"/>
        <v>20</v>
      </c>
      <c r="V61" s="154">
        <f t="shared" si="3"/>
        <v>0</v>
      </c>
      <c r="Y61">
        <f>BAWANA!AW61+BAWANA!AX61</f>
        <v>2.5</v>
      </c>
      <c r="Z61">
        <f>BAWANA!BD61+BAWANA!BE61</f>
        <v>2.5</v>
      </c>
      <c r="AA61">
        <f>BAWANA!X61+BAWANA!Y61</f>
        <v>2.5</v>
      </c>
      <c r="AB61">
        <f>BAWANA!AE61+BAWANA!AF61</f>
        <v>2.5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275</v>
      </c>
      <c r="C62">
        <f>BAWANA!C62</f>
        <v>25</v>
      </c>
      <c r="D62">
        <f>BAWANA!AL62</f>
        <v>0</v>
      </c>
      <c r="E62">
        <f>BAWANA!AM62</f>
        <v>20</v>
      </c>
      <c r="F62">
        <f t="shared" si="4"/>
        <v>240</v>
      </c>
      <c r="G62">
        <f t="shared" si="5"/>
        <v>20</v>
      </c>
      <c r="H62" s="154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54">
        <f t="shared" si="1"/>
        <v>20</v>
      </c>
      <c r="P62">
        <v>7.7761119440279858</v>
      </c>
      <c r="Q62">
        <v>4.497751124437781</v>
      </c>
      <c r="R62">
        <v>0.45977011494252873</v>
      </c>
      <c r="S62">
        <v>1.8290854572713642</v>
      </c>
      <c r="T62">
        <v>5.4372813593203402</v>
      </c>
      <c r="U62" s="156">
        <f t="shared" si="2"/>
        <v>20</v>
      </c>
      <c r="V62" s="154">
        <f t="shared" si="3"/>
        <v>0</v>
      </c>
      <c r="Y62">
        <f>BAWANA!AW62+BAWANA!AX62</f>
        <v>2.5</v>
      </c>
      <c r="Z62">
        <f>BAWANA!BD62+BAWANA!BE62</f>
        <v>2.5</v>
      </c>
      <c r="AA62">
        <f>BAWANA!X62+BAWANA!Y62</f>
        <v>2.5</v>
      </c>
      <c r="AB62">
        <f>BAWANA!AE62+BAWANA!AF62</f>
        <v>2.5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275</v>
      </c>
      <c r="C63">
        <f>BAWANA!C63</f>
        <v>25</v>
      </c>
      <c r="D63">
        <f>BAWANA!AL63</f>
        <v>0</v>
      </c>
      <c r="E63">
        <f>BAWANA!AM63</f>
        <v>20</v>
      </c>
      <c r="F63">
        <f t="shared" si="4"/>
        <v>240</v>
      </c>
      <c r="G63">
        <f t="shared" si="5"/>
        <v>20</v>
      </c>
      <c r="H63" s="154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54">
        <f t="shared" si="1"/>
        <v>20</v>
      </c>
      <c r="P63">
        <v>7.7761119440279858</v>
      </c>
      <c r="Q63">
        <v>4.497751124437781</v>
      </c>
      <c r="R63">
        <v>0.45977011494252873</v>
      </c>
      <c r="S63">
        <v>1.8290854572713642</v>
      </c>
      <c r="T63">
        <v>5.4372813593203402</v>
      </c>
      <c r="U63" s="156">
        <f t="shared" si="2"/>
        <v>20</v>
      </c>
      <c r="V63" s="154">
        <f t="shared" si="3"/>
        <v>0</v>
      </c>
      <c r="Y63">
        <f>BAWANA!AW63+BAWANA!AX63</f>
        <v>2.5</v>
      </c>
      <c r="Z63">
        <f>BAWANA!BD63+BAWANA!BE63</f>
        <v>2.5</v>
      </c>
      <c r="AA63">
        <f>BAWANA!X63+BAWANA!Y63</f>
        <v>2.5</v>
      </c>
      <c r="AB63">
        <f>BAWANA!AE63+BAWANA!AF63</f>
        <v>2.5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275</v>
      </c>
      <c r="C64">
        <f>BAWANA!C64</f>
        <v>25</v>
      </c>
      <c r="D64">
        <f>BAWANA!AL64</f>
        <v>0</v>
      </c>
      <c r="E64">
        <f>BAWANA!AM64</f>
        <v>20</v>
      </c>
      <c r="F64">
        <f t="shared" si="4"/>
        <v>240</v>
      </c>
      <c r="G64">
        <f t="shared" si="5"/>
        <v>20</v>
      </c>
      <c r="H64" s="154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54">
        <f t="shared" si="1"/>
        <v>20</v>
      </c>
      <c r="P64">
        <v>7.7761119440279858</v>
      </c>
      <c r="Q64">
        <v>4.497751124437781</v>
      </c>
      <c r="R64">
        <v>0.45977011494252873</v>
      </c>
      <c r="S64">
        <v>1.8290854572713642</v>
      </c>
      <c r="T64">
        <v>5.4372813593203402</v>
      </c>
      <c r="U64" s="156">
        <f t="shared" si="2"/>
        <v>20</v>
      </c>
      <c r="V64" s="154">
        <f t="shared" si="3"/>
        <v>0</v>
      </c>
      <c r="Y64">
        <f>BAWANA!AW64+BAWANA!AX64</f>
        <v>2.5</v>
      </c>
      <c r="Z64">
        <f>BAWANA!BD64+BAWANA!BE64</f>
        <v>2.5</v>
      </c>
      <c r="AA64">
        <f>BAWANA!X64+BAWANA!Y64</f>
        <v>2.5</v>
      </c>
      <c r="AB64">
        <f>BAWANA!AE64+BAWANA!AF64</f>
        <v>2.5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275</v>
      </c>
      <c r="C65">
        <f>BAWANA!C65</f>
        <v>25</v>
      </c>
      <c r="D65">
        <f>BAWANA!AL65</f>
        <v>0</v>
      </c>
      <c r="E65">
        <f>BAWANA!AM65</f>
        <v>20</v>
      </c>
      <c r="F65">
        <f t="shared" si="4"/>
        <v>240</v>
      </c>
      <c r="G65">
        <f t="shared" si="5"/>
        <v>20</v>
      </c>
      <c r="H65" s="154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54">
        <f t="shared" si="1"/>
        <v>20</v>
      </c>
      <c r="P65">
        <v>7.7761119440279858</v>
      </c>
      <c r="Q65">
        <v>4.497751124437781</v>
      </c>
      <c r="R65">
        <v>0.45977011494252873</v>
      </c>
      <c r="S65">
        <v>1.8290854572713642</v>
      </c>
      <c r="T65">
        <v>5.4372813593203402</v>
      </c>
      <c r="U65" s="156">
        <f t="shared" si="2"/>
        <v>20</v>
      </c>
      <c r="V65" s="154">
        <f t="shared" si="3"/>
        <v>0</v>
      </c>
      <c r="Y65">
        <f>BAWANA!AW65+BAWANA!AX65</f>
        <v>2.5</v>
      </c>
      <c r="Z65">
        <f>BAWANA!BD65+BAWANA!BE65</f>
        <v>2.5</v>
      </c>
      <c r="AA65">
        <f>BAWANA!X65+BAWANA!Y65</f>
        <v>2.5</v>
      </c>
      <c r="AB65">
        <f>BAWANA!AE65+BAWANA!AF65</f>
        <v>2.5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275</v>
      </c>
      <c r="C66">
        <f>BAWANA!C66</f>
        <v>25</v>
      </c>
      <c r="D66">
        <f>BAWANA!AL66</f>
        <v>0</v>
      </c>
      <c r="E66">
        <f>BAWANA!AM66</f>
        <v>20</v>
      </c>
      <c r="F66">
        <f t="shared" si="4"/>
        <v>240</v>
      </c>
      <c r="G66">
        <f t="shared" si="5"/>
        <v>20</v>
      </c>
      <c r="H66" s="154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54">
        <f t="shared" si="1"/>
        <v>20</v>
      </c>
      <c r="P66">
        <v>7.7761119440279858</v>
      </c>
      <c r="Q66">
        <v>4.497751124437781</v>
      </c>
      <c r="R66">
        <v>0.45977011494252873</v>
      </c>
      <c r="S66">
        <v>1.8290854572713642</v>
      </c>
      <c r="T66">
        <v>5.4372813593203402</v>
      </c>
      <c r="U66" s="156">
        <f t="shared" si="2"/>
        <v>20</v>
      </c>
      <c r="V66" s="154">
        <f t="shared" si="3"/>
        <v>0</v>
      </c>
      <c r="Y66">
        <f>BAWANA!AW66+BAWANA!AX66</f>
        <v>2.5</v>
      </c>
      <c r="Z66">
        <f>BAWANA!BD66+BAWANA!BE66</f>
        <v>2.5</v>
      </c>
      <c r="AA66">
        <f>BAWANA!X66+BAWANA!Y66</f>
        <v>2.5</v>
      </c>
      <c r="AB66">
        <f>BAWANA!AE66+BAWANA!AF66</f>
        <v>2.5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275</v>
      </c>
      <c r="C67">
        <f>BAWANA!C67</f>
        <v>25</v>
      </c>
      <c r="D67">
        <f>BAWANA!AL67</f>
        <v>0</v>
      </c>
      <c r="E67">
        <f>BAWANA!AM67</f>
        <v>20</v>
      </c>
      <c r="F67">
        <f t="shared" si="4"/>
        <v>240</v>
      </c>
      <c r="G67">
        <f t="shared" si="5"/>
        <v>20</v>
      </c>
      <c r="H67" s="154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54">
        <f t="shared" ref="O67:O98" si="8">G67-N67</f>
        <v>20</v>
      </c>
      <c r="P67">
        <v>7.7761119440279858</v>
      </c>
      <c r="Q67">
        <v>4.497751124437781</v>
      </c>
      <c r="R67">
        <v>0.45977011494252873</v>
      </c>
      <c r="S67">
        <v>1.8290854572713642</v>
      </c>
      <c r="T67">
        <v>5.4372813593203402</v>
      </c>
      <c r="U67" s="156">
        <f t="shared" ref="U67:U98" si="9">SUM(P67:T67)</f>
        <v>20</v>
      </c>
      <c r="V67" s="154">
        <f t="shared" ref="V67:V99" si="10">G67-U67</f>
        <v>0</v>
      </c>
      <c r="Y67">
        <f>BAWANA!AW67+BAWANA!AX67</f>
        <v>2.5</v>
      </c>
      <c r="Z67">
        <f>BAWANA!BD67+BAWANA!BE67</f>
        <v>2.5</v>
      </c>
      <c r="AA67">
        <f>BAWANA!X67+BAWANA!Y67</f>
        <v>2.5</v>
      </c>
      <c r="AB67">
        <f>BAWANA!AE67+BAWANA!AF67</f>
        <v>2.5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275</v>
      </c>
      <c r="C68">
        <f>BAWANA!C68</f>
        <v>25</v>
      </c>
      <c r="D68">
        <f>BAWANA!AL68</f>
        <v>0</v>
      </c>
      <c r="E68">
        <f>BAWANA!AM68</f>
        <v>20</v>
      </c>
      <c r="F68">
        <f t="shared" ref="F68:F98" si="11">(B68+C68)*0.8</f>
        <v>240</v>
      </c>
      <c r="G68">
        <f t="shared" ref="G68:G98" si="12">(D68+E68)</f>
        <v>20</v>
      </c>
      <c r="H68" s="154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54">
        <f t="shared" si="8"/>
        <v>20</v>
      </c>
      <c r="P68">
        <v>7.7761119440279858</v>
      </c>
      <c r="Q68">
        <v>4.497751124437781</v>
      </c>
      <c r="R68">
        <v>0.45977011494252873</v>
      </c>
      <c r="S68">
        <v>1.8290854572713642</v>
      </c>
      <c r="T68">
        <v>5.4372813593203402</v>
      </c>
      <c r="U68" s="156">
        <f t="shared" si="9"/>
        <v>20</v>
      </c>
      <c r="V68" s="154">
        <f t="shared" si="10"/>
        <v>0</v>
      </c>
      <c r="Y68">
        <f>BAWANA!AW68+BAWANA!AX68</f>
        <v>2.5</v>
      </c>
      <c r="Z68">
        <f>BAWANA!BD68+BAWANA!BE68</f>
        <v>2.5</v>
      </c>
      <c r="AA68">
        <f>BAWANA!X68+BAWANA!Y68</f>
        <v>2.5</v>
      </c>
      <c r="AB68">
        <f>BAWANA!AE68+BAWANA!AF68</f>
        <v>2.5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275</v>
      </c>
      <c r="C69">
        <f>BAWANA!C69</f>
        <v>25</v>
      </c>
      <c r="D69">
        <f>BAWANA!AL69</f>
        <v>0</v>
      </c>
      <c r="E69">
        <f>BAWANA!AM69</f>
        <v>20</v>
      </c>
      <c r="F69">
        <f t="shared" si="11"/>
        <v>240</v>
      </c>
      <c r="G69">
        <f t="shared" si="12"/>
        <v>20</v>
      </c>
      <c r="H69" s="154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54">
        <f t="shared" si="8"/>
        <v>20</v>
      </c>
      <c r="P69">
        <v>7.7761119440279858</v>
      </c>
      <c r="Q69">
        <v>4.497751124437781</v>
      </c>
      <c r="R69">
        <v>0.45977011494252873</v>
      </c>
      <c r="S69">
        <v>1.8290854572713642</v>
      </c>
      <c r="T69">
        <v>5.4372813593203402</v>
      </c>
      <c r="U69" s="156">
        <f t="shared" si="9"/>
        <v>20</v>
      </c>
      <c r="V69" s="154">
        <f t="shared" si="10"/>
        <v>0</v>
      </c>
      <c r="Y69">
        <f>BAWANA!AW69+BAWANA!AX69</f>
        <v>2.5</v>
      </c>
      <c r="Z69">
        <f>BAWANA!BD69+BAWANA!BE69</f>
        <v>2.5</v>
      </c>
      <c r="AA69">
        <f>BAWANA!X69+BAWANA!Y69</f>
        <v>2.5</v>
      </c>
      <c r="AB69">
        <f>BAWANA!AE69+BAWANA!AF69</f>
        <v>2.5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275</v>
      </c>
      <c r="C70">
        <f>BAWANA!C70</f>
        <v>25</v>
      </c>
      <c r="D70">
        <f>BAWANA!AL70</f>
        <v>0</v>
      </c>
      <c r="E70">
        <f>BAWANA!AM70</f>
        <v>20</v>
      </c>
      <c r="F70">
        <f t="shared" si="11"/>
        <v>240</v>
      </c>
      <c r="G70">
        <f t="shared" si="12"/>
        <v>20</v>
      </c>
      <c r="H70" s="154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54">
        <f t="shared" si="8"/>
        <v>20</v>
      </c>
      <c r="P70">
        <v>7.7761119440279858</v>
      </c>
      <c r="Q70">
        <v>4.497751124437781</v>
      </c>
      <c r="R70">
        <v>0.45977011494252873</v>
      </c>
      <c r="S70">
        <v>1.8290854572713642</v>
      </c>
      <c r="T70">
        <v>5.4372813593203402</v>
      </c>
      <c r="U70" s="156">
        <f t="shared" si="9"/>
        <v>20</v>
      </c>
      <c r="V70" s="154">
        <f t="shared" si="10"/>
        <v>0</v>
      </c>
      <c r="Y70">
        <f>BAWANA!AW70+BAWANA!AX70</f>
        <v>2.5</v>
      </c>
      <c r="Z70">
        <f>BAWANA!BD70+BAWANA!BE70</f>
        <v>2.5</v>
      </c>
      <c r="AA70">
        <f>BAWANA!X70+BAWANA!Y70</f>
        <v>2.5</v>
      </c>
      <c r="AB70">
        <f>BAWANA!AE70+BAWANA!AF70</f>
        <v>2.5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275</v>
      </c>
      <c r="C71">
        <f>BAWANA!C71</f>
        <v>25</v>
      </c>
      <c r="D71">
        <f>BAWANA!AL71</f>
        <v>0</v>
      </c>
      <c r="E71">
        <f>BAWANA!AM71</f>
        <v>20</v>
      </c>
      <c r="F71">
        <f t="shared" si="11"/>
        <v>240</v>
      </c>
      <c r="G71">
        <f t="shared" si="12"/>
        <v>20</v>
      </c>
      <c r="H71" s="154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54">
        <f t="shared" si="8"/>
        <v>20</v>
      </c>
      <c r="P71">
        <v>7.7761119440279858</v>
      </c>
      <c r="Q71">
        <v>4.497751124437781</v>
      </c>
      <c r="R71">
        <v>0.45977011494252873</v>
      </c>
      <c r="S71">
        <v>1.8290854572713642</v>
      </c>
      <c r="T71">
        <v>5.4372813593203402</v>
      </c>
      <c r="U71" s="156">
        <f t="shared" si="9"/>
        <v>20</v>
      </c>
      <c r="V71" s="154">
        <f t="shared" si="10"/>
        <v>0</v>
      </c>
      <c r="Y71">
        <f>BAWANA!AW71+BAWANA!AX71</f>
        <v>2.5</v>
      </c>
      <c r="Z71">
        <f>BAWANA!BD71+BAWANA!BE71</f>
        <v>2.5</v>
      </c>
      <c r="AA71">
        <f>BAWANA!X71+BAWANA!Y71</f>
        <v>2.5</v>
      </c>
      <c r="AB71">
        <f>BAWANA!AE71+BAWANA!AF71</f>
        <v>2.5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275</v>
      </c>
      <c r="C72">
        <f>BAWANA!C72</f>
        <v>25</v>
      </c>
      <c r="D72">
        <f>BAWANA!AL72</f>
        <v>0</v>
      </c>
      <c r="E72">
        <f>BAWANA!AM72</f>
        <v>20</v>
      </c>
      <c r="F72">
        <f t="shared" si="11"/>
        <v>240</v>
      </c>
      <c r="G72">
        <f t="shared" si="12"/>
        <v>20</v>
      </c>
      <c r="H72" s="154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54">
        <f t="shared" si="8"/>
        <v>20</v>
      </c>
      <c r="P72">
        <v>7.7761119440279858</v>
      </c>
      <c r="Q72">
        <v>4.497751124437781</v>
      </c>
      <c r="R72">
        <v>0.45977011494252873</v>
      </c>
      <c r="S72">
        <v>1.8290854572713642</v>
      </c>
      <c r="T72">
        <v>5.4372813593203402</v>
      </c>
      <c r="U72" s="156">
        <f t="shared" si="9"/>
        <v>20</v>
      </c>
      <c r="V72" s="154">
        <f t="shared" si="10"/>
        <v>0</v>
      </c>
      <c r="Y72">
        <f>BAWANA!AW72+BAWANA!AX72</f>
        <v>2.5</v>
      </c>
      <c r="Z72">
        <f>BAWANA!BD72+BAWANA!BE72</f>
        <v>2.5</v>
      </c>
      <c r="AA72">
        <f>BAWANA!X72+BAWANA!Y72</f>
        <v>2.5</v>
      </c>
      <c r="AB72">
        <f>BAWANA!AE72+BAWANA!AF72</f>
        <v>2.5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275</v>
      </c>
      <c r="C73">
        <f>BAWANA!C73</f>
        <v>25</v>
      </c>
      <c r="D73">
        <f>BAWANA!AL73</f>
        <v>0</v>
      </c>
      <c r="E73">
        <f>BAWANA!AM73</f>
        <v>20</v>
      </c>
      <c r="F73">
        <f t="shared" si="11"/>
        <v>240</v>
      </c>
      <c r="G73">
        <f t="shared" si="12"/>
        <v>20</v>
      </c>
      <c r="H73" s="154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54">
        <f t="shared" si="8"/>
        <v>20</v>
      </c>
      <c r="P73">
        <v>7.7761119440279858</v>
      </c>
      <c r="Q73">
        <v>4.497751124437781</v>
      </c>
      <c r="R73">
        <v>0.45977011494252873</v>
      </c>
      <c r="S73">
        <v>1.8290854572713642</v>
      </c>
      <c r="T73">
        <v>5.4372813593203402</v>
      </c>
      <c r="U73" s="156">
        <f t="shared" si="9"/>
        <v>20</v>
      </c>
      <c r="V73" s="154">
        <f t="shared" si="10"/>
        <v>0</v>
      </c>
      <c r="Y73">
        <f>BAWANA!AW73+BAWANA!AX73</f>
        <v>2.5</v>
      </c>
      <c r="Z73">
        <f>BAWANA!BD73+BAWANA!BE73</f>
        <v>2.5</v>
      </c>
      <c r="AA73">
        <f>BAWANA!X73+BAWANA!Y73</f>
        <v>2.5</v>
      </c>
      <c r="AB73">
        <f>BAWANA!AE73+BAWANA!AF73</f>
        <v>2.5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275</v>
      </c>
      <c r="C74">
        <f>BAWANA!C74</f>
        <v>25</v>
      </c>
      <c r="D74">
        <f>BAWANA!AL74</f>
        <v>0</v>
      </c>
      <c r="E74">
        <f>BAWANA!AM74</f>
        <v>20</v>
      </c>
      <c r="F74">
        <f t="shared" si="11"/>
        <v>240</v>
      </c>
      <c r="G74">
        <f t="shared" si="12"/>
        <v>20</v>
      </c>
      <c r="H74" s="154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54">
        <f t="shared" si="8"/>
        <v>20</v>
      </c>
      <c r="P74">
        <v>7.7761119440279858</v>
      </c>
      <c r="Q74">
        <v>4.497751124437781</v>
      </c>
      <c r="R74">
        <v>0.45977011494252873</v>
      </c>
      <c r="S74">
        <v>1.8290854572713642</v>
      </c>
      <c r="T74">
        <v>5.4372813593203402</v>
      </c>
      <c r="U74" s="156">
        <f t="shared" si="9"/>
        <v>20</v>
      </c>
      <c r="V74" s="154">
        <f t="shared" si="10"/>
        <v>0</v>
      </c>
      <c r="Y74">
        <f>BAWANA!AW74+BAWANA!AX74</f>
        <v>2.5</v>
      </c>
      <c r="Z74">
        <f>BAWANA!BD74+BAWANA!BE74</f>
        <v>2.5</v>
      </c>
      <c r="AA74">
        <f>BAWANA!X74+BAWANA!Y74</f>
        <v>2.5</v>
      </c>
      <c r="AB74">
        <f>BAWANA!AE74+BAWANA!AF74</f>
        <v>2.5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275</v>
      </c>
      <c r="C75">
        <f>BAWANA!C75</f>
        <v>25</v>
      </c>
      <c r="D75">
        <f>BAWANA!AL75</f>
        <v>0</v>
      </c>
      <c r="E75">
        <f>BAWANA!AM75</f>
        <v>20</v>
      </c>
      <c r="F75">
        <f t="shared" si="11"/>
        <v>240</v>
      </c>
      <c r="G75">
        <f t="shared" si="12"/>
        <v>20</v>
      </c>
      <c r="H75" s="154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54">
        <f t="shared" si="8"/>
        <v>20</v>
      </c>
      <c r="P75">
        <v>7.7761119440279858</v>
      </c>
      <c r="Q75">
        <v>4.497751124437781</v>
      </c>
      <c r="R75">
        <v>0.45977011494252873</v>
      </c>
      <c r="S75">
        <v>1.8290854572713642</v>
      </c>
      <c r="T75">
        <v>5.4372813593203402</v>
      </c>
      <c r="U75" s="156">
        <f t="shared" si="9"/>
        <v>20</v>
      </c>
      <c r="V75" s="154">
        <f t="shared" si="10"/>
        <v>0</v>
      </c>
      <c r="Y75">
        <f>BAWANA!AW75+BAWANA!AX75</f>
        <v>2.5</v>
      </c>
      <c r="Z75">
        <f>BAWANA!BD75+BAWANA!BE75</f>
        <v>2.5</v>
      </c>
      <c r="AA75">
        <f>BAWANA!X75+BAWANA!Y75</f>
        <v>2.5</v>
      </c>
      <c r="AB75">
        <f>BAWANA!AE75+BAWANA!AF75</f>
        <v>2.5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275</v>
      </c>
      <c r="C76">
        <f>BAWANA!C76</f>
        <v>25</v>
      </c>
      <c r="D76">
        <f>BAWANA!AL76</f>
        <v>0</v>
      </c>
      <c r="E76">
        <f>BAWANA!AM76</f>
        <v>20</v>
      </c>
      <c r="F76">
        <f t="shared" si="11"/>
        <v>240</v>
      </c>
      <c r="G76">
        <f t="shared" si="12"/>
        <v>20</v>
      </c>
      <c r="H76" s="154"/>
      <c r="I76">
        <f>BRPL_EOD!AK76+BRPL_EOD!AL76</f>
        <v>7.78</v>
      </c>
      <c r="J76">
        <f>BYPL_EOD!AK76+BYPL_EOD!AL76</f>
        <v>4.5</v>
      </c>
      <c r="K76">
        <f>MES_EOD!AK76+MES_EOD!AL76</f>
        <v>0.46</v>
      </c>
      <c r="L76">
        <f>NDMC_EOD!AK76+NDMC_EOD!AL76</f>
        <v>1.83</v>
      </c>
      <c r="M76">
        <f>TPDDL_EOD!AK76+TPDDL_EOD!AL76</f>
        <v>5.44</v>
      </c>
      <c r="N76">
        <f t="shared" si="7"/>
        <v>20.010000000000002</v>
      </c>
      <c r="O76" s="154">
        <f t="shared" si="8"/>
        <v>-1.0000000000001563E-2</v>
      </c>
      <c r="P76">
        <v>7.7761119440279858</v>
      </c>
      <c r="Q76">
        <v>4.497751124437781</v>
      </c>
      <c r="R76">
        <v>0.45977011494252873</v>
      </c>
      <c r="S76">
        <v>1.8290854572713642</v>
      </c>
      <c r="T76">
        <v>5.4372813593203402</v>
      </c>
      <c r="U76" s="156">
        <f t="shared" si="9"/>
        <v>20</v>
      </c>
      <c r="V76" s="154">
        <f t="shared" si="10"/>
        <v>0</v>
      </c>
      <c r="Y76">
        <f>BAWANA!AW76+BAWANA!AX76</f>
        <v>2.5</v>
      </c>
      <c r="Z76">
        <f>BAWANA!BD76+BAWANA!BE76</f>
        <v>2.5</v>
      </c>
      <c r="AA76">
        <f>BAWANA!X76+BAWANA!Y76</f>
        <v>2.5</v>
      </c>
      <c r="AB76">
        <f>BAWANA!AE76+BAWANA!AF76</f>
        <v>2.5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275</v>
      </c>
      <c r="C77">
        <f>BAWANA!C77</f>
        <v>25</v>
      </c>
      <c r="D77">
        <f>BAWANA!AL77</f>
        <v>0</v>
      </c>
      <c r="E77">
        <f>BAWANA!AM77</f>
        <v>20</v>
      </c>
      <c r="F77">
        <f t="shared" si="11"/>
        <v>240</v>
      </c>
      <c r="G77">
        <f t="shared" si="12"/>
        <v>20</v>
      </c>
      <c r="H77" s="154"/>
      <c r="I77">
        <f>BRPL_EOD!AK77+BRPL_EOD!AL77</f>
        <v>7.78</v>
      </c>
      <c r="J77">
        <f>BYPL_EOD!AK77+BYPL_EOD!AL77</f>
        <v>4.5</v>
      </c>
      <c r="K77">
        <f>MES_EOD!AK77+MES_EOD!AL77</f>
        <v>0.46</v>
      </c>
      <c r="L77">
        <f>NDMC_EOD!AK77+NDMC_EOD!AL77</f>
        <v>1.83</v>
      </c>
      <c r="M77">
        <f>TPDDL_EOD!AK77+TPDDL_EOD!AL77</f>
        <v>5.44</v>
      </c>
      <c r="N77">
        <f t="shared" si="7"/>
        <v>20.010000000000002</v>
      </c>
      <c r="O77" s="154">
        <f t="shared" si="8"/>
        <v>-1.0000000000001563E-2</v>
      </c>
      <c r="P77">
        <v>7.7761119440279858</v>
      </c>
      <c r="Q77">
        <v>4.497751124437781</v>
      </c>
      <c r="R77">
        <v>0.45977011494252873</v>
      </c>
      <c r="S77">
        <v>1.8290854572713642</v>
      </c>
      <c r="T77">
        <v>5.4372813593203402</v>
      </c>
      <c r="U77" s="156">
        <f t="shared" si="9"/>
        <v>20</v>
      </c>
      <c r="V77" s="154">
        <f t="shared" si="10"/>
        <v>0</v>
      </c>
      <c r="Y77">
        <f>BAWANA!AW77+BAWANA!AX77</f>
        <v>2.5</v>
      </c>
      <c r="Z77">
        <f>BAWANA!BD77+BAWANA!BE77</f>
        <v>2.5</v>
      </c>
      <c r="AA77">
        <f>BAWANA!X77+BAWANA!Y77</f>
        <v>2.5</v>
      </c>
      <c r="AB77">
        <f>BAWANA!AE77+BAWANA!AF77</f>
        <v>2.5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275</v>
      </c>
      <c r="C78">
        <f>BAWANA!C78</f>
        <v>25</v>
      </c>
      <c r="D78">
        <f>BAWANA!AL78</f>
        <v>0</v>
      </c>
      <c r="E78">
        <f>BAWANA!AM78</f>
        <v>20</v>
      </c>
      <c r="F78">
        <f t="shared" si="11"/>
        <v>240</v>
      </c>
      <c r="G78">
        <f t="shared" si="12"/>
        <v>20</v>
      </c>
      <c r="H78" s="154"/>
      <c r="I78">
        <f>BRPL_EOD!AK78+BRPL_EOD!AL78</f>
        <v>7.78</v>
      </c>
      <c r="J78">
        <f>BYPL_EOD!AK78+BYPL_EOD!AL78</f>
        <v>4.5</v>
      </c>
      <c r="K78">
        <f>MES_EOD!AK78+MES_EOD!AL78</f>
        <v>0.46</v>
      </c>
      <c r="L78">
        <f>NDMC_EOD!AK78+NDMC_EOD!AL78</f>
        <v>1.83</v>
      </c>
      <c r="M78">
        <f>TPDDL_EOD!AK78+TPDDL_EOD!AL78</f>
        <v>5.44</v>
      </c>
      <c r="N78">
        <f t="shared" si="7"/>
        <v>20.010000000000002</v>
      </c>
      <c r="O78" s="154">
        <f t="shared" si="8"/>
        <v>-1.0000000000001563E-2</v>
      </c>
      <c r="P78">
        <v>7.7761119440279858</v>
      </c>
      <c r="Q78">
        <v>4.497751124437781</v>
      </c>
      <c r="R78">
        <v>0.45977011494252873</v>
      </c>
      <c r="S78">
        <v>1.8290854572713642</v>
      </c>
      <c r="T78">
        <v>5.4372813593203402</v>
      </c>
      <c r="U78" s="156">
        <f t="shared" si="9"/>
        <v>20</v>
      </c>
      <c r="V78" s="154">
        <f t="shared" si="10"/>
        <v>0</v>
      </c>
      <c r="Y78">
        <f>BAWANA!AW78+BAWANA!AX78</f>
        <v>2.5</v>
      </c>
      <c r="Z78">
        <f>BAWANA!BD78+BAWANA!BE78</f>
        <v>2.5</v>
      </c>
      <c r="AA78">
        <f>BAWANA!X78+BAWANA!Y78</f>
        <v>2.5</v>
      </c>
      <c r="AB78">
        <f>BAWANA!AE78+BAWANA!AF78</f>
        <v>2.5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275</v>
      </c>
      <c r="C79">
        <f>BAWANA!C79</f>
        <v>30</v>
      </c>
      <c r="D79">
        <f>BAWANA!AL79</f>
        <v>0</v>
      </c>
      <c r="E79">
        <f>BAWANA!AM79</f>
        <v>24</v>
      </c>
      <c r="F79">
        <f t="shared" si="11"/>
        <v>244</v>
      </c>
      <c r="G79">
        <f t="shared" si="12"/>
        <v>24</v>
      </c>
      <c r="H79" s="154"/>
      <c r="I79">
        <f>BRPL_EOD!AK79+BRPL_EOD!AL79</f>
        <v>9.34</v>
      </c>
      <c r="J79">
        <f>BYPL_EOD!AK79+BYPL_EOD!AL79</f>
        <v>5.4</v>
      </c>
      <c r="K79">
        <f>MES_EOD!AK79+MES_EOD!AL79</f>
        <v>0.55000000000000004</v>
      </c>
      <c r="L79">
        <f>NDMC_EOD!AK79+NDMC_EOD!AL79</f>
        <v>2.19</v>
      </c>
      <c r="M79">
        <f>TPDDL_EOD!AK79+TPDDL_EOD!AL79</f>
        <v>6.53</v>
      </c>
      <c r="N79">
        <f t="shared" si="7"/>
        <v>24.01</v>
      </c>
      <c r="O79" s="154">
        <f t="shared" si="8"/>
        <v>-1.0000000000001563E-2</v>
      </c>
      <c r="P79">
        <v>9.3361099541857548</v>
      </c>
      <c r="Q79">
        <v>5.3977509371095378</v>
      </c>
      <c r="R79">
        <v>0.54977092877967515</v>
      </c>
      <c r="S79">
        <v>2.1890878800499789</v>
      </c>
      <c r="T79">
        <v>6.5272802998750521</v>
      </c>
      <c r="U79" s="156">
        <f t="shared" si="9"/>
        <v>24</v>
      </c>
      <c r="V79" s="154">
        <f t="shared" si="10"/>
        <v>0</v>
      </c>
      <c r="Y79">
        <f>BAWANA!AW79+BAWANA!AX79</f>
        <v>3</v>
      </c>
      <c r="Z79">
        <f>BAWANA!BD79+BAWANA!BE79</f>
        <v>3</v>
      </c>
      <c r="AA79">
        <f>BAWANA!X79+BAWANA!Y79</f>
        <v>3</v>
      </c>
      <c r="AB79">
        <f>BAWANA!AE79+BAWANA!AF79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275</v>
      </c>
      <c r="C80">
        <f>BAWANA!C80</f>
        <v>30</v>
      </c>
      <c r="D80">
        <f>BAWANA!AL80</f>
        <v>0</v>
      </c>
      <c r="E80">
        <f>BAWANA!AM80</f>
        <v>24</v>
      </c>
      <c r="F80">
        <f t="shared" si="11"/>
        <v>244</v>
      </c>
      <c r="G80">
        <f t="shared" si="12"/>
        <v>24</v>
      </c>
      <c r="H80" s="154"/>
      <c r="I80">
        <f>BRPL_EOD!AK80+BRPL_EOD!AL80</f>
        <v>9.34</v>
      </c>
      <c r="J80">
        <f>BYPL_EOD!AK80+BYPL_EOD!AL80</f>
        <v>5.4</v>
      </c>
      <c r="K80">
        <f>MES_EOD!AK80+MES_EOD!AL80</f>
        <v>0.55000000000000004</v>
      </c>
      <c r="L80">
        <f>NDMC_EOD!AK80+NDMC_EOD!AL80</f>
        <v>2.19</v>
      </c>
      <c r="M80">
        <f>TPDDL_EOD!AK80+TPDDL_EOD!AL80</f>
        <v>6.53</v>
      </c>
      <c r="N80">
        <f t="shared" si="7"/>
        <v>24.01</v>
      </c>
      <c r="O80" s="154">
        <f t="shared" si="8"/>
        <v>-1.0000000000001563E-2</v>
      </c>
      <c r="P80">
        <v>9.3361099541857548</v>
      </c>
      <c r="Q80">
        <v>5.3977509371095378</v>
      </c>
      <c r="R80">
        <v>0.54977092877967515</v>
      </c>
      <c r="S80">
        <v>2.1890878800499789</v>
      </c>
      <c r="T80">
        <v>6.5272802998750521</v>
      </c>
      <c r="U80" s="156">
        <f t="shared" si="9"/>
        <v>24</v>
      </c>
      <c r="V80" s="154">
        <f t="shared" si="10"/>
        <v>0</v>
      </c>
      <c r="Y80">
        <f>BAWANA!AW80+BAWANA!AX80</f>
        <v>3</v>
      </c>
      <c r="Z80">
        <f>BAWANA!BD80+BAWANA!BE80</f>
        <v>3</v>
      </c>
      <c r="AA80">
        <f>BAWANA!X80+BAWANA!Y80</f>
        <v>3</v>
      </c>
      <c r="AB80">
        <f>BAWANA!AE80+BAWANA!AF80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275</v>
      </c>
      <c r="C81">
        <f>BAWANA!C81</f>
        <v>30</v>
      </c>
      <c r="D81">
        <f>BAWANA!AL81</f>
        <v>0</v>
      </c>
      <c r="E81">
        <f>BAWANA!AM81</f>
        <v>24</v>
      </c>
      <c r="F81">
        <f t="shared" si="11"/>
        <v>244</v>
      </c>
      <c r="G81">
        <f t="shared" si="12"/>
        <v>24</v>
      </c>
      <c r="H81" s="154"/>
      <c r="I81">
        <f>BRPL_EOD!AK81+BRPL_EOD!AL81</f>
        <v>9.34</v>
      </c>
      <c r="J81">
        <f>BYPL_EOD!AK81+BYPL_EOD!AL81</f>
        <v>5.4</v>
      </c>
      <c r="K81">
        <f>MES_EOD!AK81+MES_EOD!AL81</f>
        <v>0.55000000000000004</v>
      </c>
      <c r="L81">
        <f>NDMC_EOD!AK81+NDMC_EOD!AL81</f>
        <v>2.19</v>
      </c>
      <c r="M81">
        <f>TPDDL_EOD!AK81+TPDDL_EOD!AL81</f>
        <v>6.53</v>
      </c>
      <c r="N81">
        <f t="shared" si="7"/>
        <v>24.01</v>
      </c>
      <c r="O81" s="154">
        <f t="shared" si="8"/>
        <v>-1.0000000000001563E-2</v>
      </c>
      <c r="P81">
        <v>9.3361099541857548</v>
      </c>
      <c r="Q81">
        <v>5.3977509371095378</v>
      </c>
      <c r="R81">
        <v>0.54977092877967515</v>
      </c>
      <c r="S81">
        <v>2.1890878800499789</v>
      </c>
      <c r="T81">
        <v>6.5272802998750521</v>
      </c>
      <c r="U81" s="156">
        <f t="shared" si="9"/>
        <v>24</v>
      </c>
      <c r="V81" s="154">
        <f t="shared" si="10"/>
        <v>0</v>
      </c>
      <c r="Y81">
        <f>BAWANA!AW81+BAWANA!AX81</f>
        <v>3</v>
      </c>
      <c r="Z81">
        <f>BAWANA!BD81+BAWANA!BE81</f>
        <v>3</v>
      </c>
      <c r="AA81">
        <f>BAWANA!X81+BAWANA!Y81</f>
        <v>3</v>
      </c>
      <c r="AB81">
        <f>BAWANA!AE81+BAWANA!AF81</f>
        <v>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275</v>
      </c>
      <c r="C82">
        <f>BAWANA!C82</f>
        <v>30</v>
      </c>
      <c r="D82">
        <f>BAWANA!AL82</f>
        <v>0</v>
      </c>
      <c r="E82">
        <f>BAWANA!AM82</f>
        <v>24</v>
      </c>
      <c r="F82">
        <f t="shared" si="11"/>
        <v>244</v>
      </c>
      <c r="G82">
        <f t="shared" si="12"/>
        <v>24</v>
      </c>
      <c r="H82" s="154"/>
      <c r="I82">
        <f>BRPL_EOD!AK82+BRPL_EOD!AL82</f>
        <v>9.34</v>
      </c>
      <c r="J82">
        <f>BYPL_EOD!AK82+BYPL_EOD!AL82</f>
        <v>5.4</v>
      </c>
      <c r="K82">
        <f>MES_EOD!AK82+MES_EOD!AL82</f>
        <v>0.55000000000000004</v>
      </c>
      <c r="L82">
        <f>NDMC_EOD!AK82+NDMC_EOD!AL82</f>
        <v>2.19</v>
      </c>
      <c r="M82">
        <f>TPDDL_EOD!AK82+TPDDL_EOD!AL82</f>
        <v>6.53</v>
      </c>
      <c r="N82">
        <f t="shared" si="7"/>
        <v>24.01</v>
      </c>
      <c r="O82" s="154">
        <f t="shared" si="8"/>
        <v>-1.0000000000001563E-2</v>
      </c>
      <c r="P82">
        <v>9.3361099541857548</v>
      </c>
      <c r="Q82">
        <v>5.3977509371095378</v>
      </c>
      <c r="R82">
        <v>0.54977092877967515</v>
      </c>
      <c r="S82">
        <v>2.1890878800499789</v>
      </c>
      <c r="T82">
        <v>6.5272802998750521</v>
      </c>
      <c r="U82" s="156">
        <f t="shared" si="9"/>
        <v>24</v>
      </c>
      <c r="V82" s="154">
        <f t="shared" si="10"/>
        <v>0</v>
      </c>
      <c r="Y82">
        <f>BAWANA!AW82+BAWANA!AX82</f>
        <v>3</v>
      </c>
      <c r="Z82">
        <f>BAWANA!BD82+BAWANA!BE82</f>
        <v>3</v>
      </c>
      <c r="AA82">
        <f>BAWANA!X82+BAWANA!Y82</f>
        <v>3</v>
      </c>
      <c r="AB82">
        <f>BAWANA!AE82+BAWANA!AF82</f>
        <v>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54"/>
      <c r="I83">
        <f>BRPL_EOD!AK83+BRPL_EOD!AL83</f>
        <v>84.02</v>
      </c>
      <c r="J83">
        <f>BYPL_EOD!AK83+BYPL_EOD!AL83</f>
        <v>48.58</v>
      </c>
      <c r="K83">
        <f>MES_EOD!AK83+MES_EOD!AL83</f>
        <v>5</v>
      </c>
      <c r="L83">
        <f>NDMC_EOD!AK83+NDMC_EOD!AL83</f>
        <v>19.7</v>
      </c>
      <c r="M83">
        <f>TPDDL_EOD!AK83+TPDDL_EOD!AL83</f>
        <v>58.71</v>
      </c>
      <c r="N83">
        <f t="shared" si="7"/>
        <v>216.01</v>
      </c>
      <c r="O83" s="154">
        <f t="shared" si="8"/>
        <v>9.9999999999909051E-3</v>
      </c>
      <c r="P83">
        <v>84.02388963473912</v>
      </c>
      <c r="Q83">
        <v>48.582248969955089</v>
      </c>
      <c r="R83">
        <v>5.0002314707652422</v>
      </c>
      <c r="S83">
        <v>19.700911994815055</v>
      </c>
      <c r="T83">
        <v>58.712717929725471</v>
      </c>
      <c r="U83" s="156">
        <f t="shared" si="9"/>
        <v>216.01999999999995</v>
      </c>
      <c r="V83" s="154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54"/>
      <c r="I84">
        <f>BRPL_EOD!AK84+BRPL_EOD!AL84</f>
        <v>84.02</v>
      </c>
      <c r="J84">
        <f>BYPL_EOD!AK84+BYPL_EOD!AL84</f>
        <v>48.58</v>
      </c>
      <c r="K84">
        <f>MES_EOD!AK84+MES_EOD!AL84</f>
        <v>5</v>
      </c>
      <c r="L84">
        <f>NDMC_EOD!AK84+NDMC_EOD!AL84</f>
        <v>19.7</v>
      </c>
      <c r="M84">
        <f>TPDDL_EOD!AK84+TPDDL_EOD!AL84</f>
        <v>58.71</v>
      </c>
      <c r="N84">
        <f t="shared" si="7"/>
        <v>216.01</v>
      </c>
      <c r="O84" s="154">
        <f t="shared" si="8"/>
        <v>9.9999999999909051E-3</v>
      </c>
      <c r="P84">
        <v>84.02388963473912</v>
      </c>
      <c r="Q84">
        <v>48.582248969955089</v>
      </c>
      <c r="R84">
        <v>5.0002314707652422</v>
      </c>
      <c r="S84">
        <v>19.700911994815055</v>
      </c>
      <c r="T84">
        <v>58.712717929725471</v>
      </c>
      <c r="U84" s="156">
        <f t="shared" si="9"/>
        <v>216.01999999999995</v>
      </c>
      <c r="V84" s="154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54"/>
      <c r="I85">
        <f>BRPL_EOD!AK85+BRPL_EOD!AL85</f>
        <v>84.02</v>
      </c>
      <c r="J85">
        <f>BYPL_EOD!AK85+BYPL_EOD!AL85</f>
        <v>48.58</v>
      </c>
      <c r="K85">
        <f>MES_EOD!AK85+MES_EOD!AL85</f>
        <v>5</v>
      </c>
      <c r="L85">
        <f>NDMC_EOD!AK85+NDMC_EOD!AL85</f>
        <v>19.7</v>
      </c>
      <c r="M85">
        <f>TPDDL_EOD!AK85+TPDDL_EOD!AL85</f>
        <v>58.71</v>
      </c>
      <c r="N85">
        <f t="shared" si="7"/>
        <v>216.01</v>
      </c>
      <c r="O85" s="154">
        <f t="shared" si="8"/>
        <v>9.9999999999909051E-3</v>
      </c>
      <c r="P85">
        <v>84.02388963473912</v>
      </c>
      <c r="Q85">
        <v>48.582248969955089</v>
      </c>
      <c r="R85">
        <v>5.0002314707652422</v>
      </c>
      <c r="S85">
        <v>19.700911994815055</v>
      </c>
      <c r="T85">
        <v>58.712717929725471</v>
      </c>
      <c r="U85" s="156">
        <f t="shared" si="9"/>
        <v>216.01999999999995</v>
      </c>
      <c r="V85" s="154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54"/>
      <c r="I86">
        <f>BRPL_EOD!AK86+BRPL_EOD!AL86</f>
        <v>84.02</v>
      </c>
      <c r="J86">
        <f>BYPL_EOD!AK86+BYPL_EOD!AL86</f>
        <v>48.58</v>
      </c>
      <c r="K86">
        <f>MES_EOD!AK86+MES_EOD!AL86</f>
        <v>5</v>
      </c>
      <c r="L86">
        <f>NDMC_EOD!AK86+NDMC_EOD!AL86</f>
        <v>19.7</v>
      </c>
      <c r="M86">
        <f>TPDDL_EOD!AK86+TPDDL_EOD!AL86</f>
        <v>58.71</v>
      </c>
      <c r="N86">
        <f t="shared" si="7"/>
        <v>216.01</v>
      </c>
      <c r="O86" s="154">
        <f t="shared" si="8"/>
        <v>9.9999999999909051E-3</v>
      </c>
      <c r="P86">
        <v>84.02388963473912</v>
      </c>
      <c r="Q86">
        <v>48.582248969955089</v>
      </c>
      <c r="R86">
        <v>5.0002314707652422</v>
      </c>
      <c r="S86">
        <v>19.700911994815055</v>
      </c>
      <c r="T86">
        <v>58.712717929725471</v>
      </c>
      <c r="U86" s="156">
        <f t="shared" si="9"/>
        <v>216.01999999999995</v>
      </c>
      <c r="V86" s="154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200.12</v>
      </c>
      <c r="E89">
        <f>BAWANA!AM89</f>
        <v>0</v>
      </c>
      <c r="F89">
        <f t="shared" si="11"/>
        <v>256</v>
      </c>
      <c r="G89">
        <f t="shared" si="12"/>
        <v>200.12</v>
      </c>
      <c r="H89" s="154"/>
      <c r="I89">
        <f>BRPL_EOD!AK89+BRPL_EOD!AL89</f>
        <v>77.650000000000006</v>
      </c>
      <c r="J89">
        <f>BYPL_EOD!AK89+BYPL_EOD!AL89</f>
        <v>45</v>
      </c>
      <c r="K89">
        <f>MES_EOD!AK89+MES_EOD!AL89</f>
        <v>5</v>
      </c>
      <c r="L89">
        <f>NDMC_EOD!AK89+NDMC_EOD!AL89</f>
        <v>18.21</v>
      </c>
      <c r="M89">
        <f>TPDDL_EOD!AK89+TPDDL_EOD!AL89</f>
        <v>54.25</v>
      </c>
      <c r="N89">
        <f t="shared" si="7"/>
        <v>200.11</v>
      </c>
      <c r="O89" s="154">
        <f t="shared" si="8"/>
        <v>9.9999999999909051E-3</v>
      </c>
      <c r="P89">
        <v>77.653880365798813</v>
      </c>
      <c r="Q89">
        <v>45.002248763180248</v>
      </c>
      <c r="R89">
        <v>5.0002498625755836</v>
      </c>
      <c r="S89">
        <v>18.210909999500274</v>
      </c>
      <c r="T89">
        <v>54.252711008945077</v>
      </c>
      <c r="U89" s="156">
        <f t="shared" si="9"/>
        <v>200.12</v>
      </c>
      <c r="V89" s="154">
        <f t="shared" si="10"/>
        <v>0</v>
      </c>
      <c r="Y89">
        <f>BAWANA!AW89+BAWANA!AX89</f>
        <v>24.94</v>
      </c>
      <c r="Z89">
        <f>BAWANA!BD89+BAWANA!BE89</f>
        <v>24.94</v>
      </c>
      <c r="AA89">
        <f>BAWANA!X89+BAWANA!Y89</f>
        <v>24.94</v>
      </c>
      <c r="AB89">
        <f>BAWANA!AE89+BAWANA!AF89</f>
        <v>24.94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200.12</v>
      </c>
      <c r="E90">
        <f>BAWANA!AM90</f>
        <v>0</v>
      </c>
      <c r="F90">
        <f t="shared" si="11"/>
        <v>256</v>
      </c>
      <c r="G90">
        <f t="shared" si="12"/>
        <v>200.12</v>
      </c>
      <c r="H90" s="154"/>
      <c r="I90">
        <f>BRPL_EOD!AK90+BRPL_EOD!AL90</f>
        <v>77.650000000000006</v>
      </c>
      <c r="J90">
        <f>BYPL_EOD!AK90+BYPL_EOD!AL90</f>
        <v>45</v>
      </c>
      <c r="K90">
        <f>MES_EOD!AK90+MES_EOD!AL90</f>
        <v>5</v>
      </c>
      <c r="L90">
        <f>NDMC_EOD!AK90+NDMC_EOD!AL90</f>
        <v>18.21</v>
      </c>
      <c r="M90">
        <f>TPDDL_EOD!AK90+TPDDL_EOD!AL90</f>
        <v>54.25</v>
      </c>
      <c r="N90">
        <f t="shared" si="7"/>
        <v>200.11</v>
      </c>
      <c r="O90" s="154">
        <f t="shared" si="8"/>
        <v>9.9999999999909051E-3</v>
      </c>
      <c r="P90">
        <v>77.653880365798813</v>
      </c>
      <c r="Q90">
        <v>45.002248763180248</v>
      </c>
      <c r="R90">
        <v>5.0002498625755836</v>
      </c>
      <c r="S90">
        <v>18.210909999500274</v>
      </c>
      <c r="T90">
        <v>54.252711008945077</v>
      </c>
      <c r="U90" s="156">
        <f t="shared" si="9"/>
        <v>200.12</v>
      </c>
      <c r="V90" s="154">
        <f t="shared" si="10"/>
        <v>0</v>
      </c>
      <c r="Y90">
        <f>BAWANA!AW90+BAWANA!AX90</f>
        <v>24.94</v>
      </c>
      <c r="Z90">
        <f>BAWANA!BD90+BAWANA!BE90</f>
        <v>24.94</v>
      </c>
      <c r="AA90">
        <f>BAWANA!X90+BAWANA!Y90</f>
        <v>24.94</v>
      </c>
      <c r="AB90">
        <f>BAWANA!AE90+BAWANA!AF90</f>
        <v>24.94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200.12</v>
      </c>
      <c r="E91">
        <f>BAWANA!AM91</f>
        <v>0</v>
      </c>
      <c r="F91">
        <f t="shared" si="11"/>
        <v>256</v>
      </c>
      <c r="G91">
        <f t="shared" si="12"/>
        <v>200.12</v>
      </c>
      <c r="H91" s="154"/>
      <c r="I91">
        <f>BRPL_EOD!AK91+BRPL_EOD!AL91</f>
        <v>77.650000000000006</v>
      </c>
      <c r="J91">
        <f>BYPL_EOD!AK91+BYPL_EOD!AL91</f>
        <v>45</v>
      </c>
      <c r="K91">
        <f>MES_EOD!AK91+MES_EOD!AL91</f>
        <v>5</v>
      </c>
      <c r="L91">
        <f>NDMC_EOD!AK91+NDMC_EOD!AL91</f>
        <v>18.21</v>
      </c>
      <c r="M91">
        <f>TPDDL_EOD!AK91+TPDDL_EOD!AL91</f>
        <v>54.25</v>
      </c>
      <c r="N91">
        <f t="shared" si="7"/>
        <v>200.11</v>
      </c>
      <c r="O91" s="154">
        <f t="shared" si="8"/>
        <v>9.9999999999909051E-3</v>
      </c>
      <c r="P91">
        <v>77.653880365798813</v>
      </c>
      <c r="Q91">
        <v>45.002248763180248</v>
      </c>
      <c r="R91">
        <v>5.0002498625755836</v>
      </c>
      <c r="S91">
        <v>18.210909999500274</v>
      </c>
      <c r="T91">
        <v>54.252711008945077</v>
      </c>
      <c r="U91" s="156">
        <f t="shared" si="9"/>
        <v>200.12</v>
      </c>
      <c r="V91" s="154">
        <f t="shared" si="10"/>
        <v>0</v>
      </c>
      <c r="Y91">
        <f>BAWANA!AW91+BAWANA!AX91</f>
        <v>24.94</v>
      </c>
      <c r="Z91">
        <f>BAWANA!BD91+BAWANA!BE91</f>
        <v>24.94</v>
      </c>
      <c r="AA91">
        <f>BAWANA!X91+BAWANA!Y91</f>
        <v>24.94</v>
      </c>
      <c r="AB91">
        <f>BAWANA!AE91+BAWANA!AF91</f>
        <v>24.94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200.12</v>
      </c>
      <c r="E92">
        <f>BAWANA!AM92</f>
        <v>0</v>
      </c>
      <c r="F92">
        <f t="shared" si="11"/>
        <v>256</v>
      </c>
      <c r="G92">
        <f t="shared" si="12"/>
        <v>200.12</v>
      </c>
      <c r="H92" s="154"/>
      <c r="I92">
        <f>BRPL_EOD!AK92+BRPL_EOD!AL92</f>
        <v>77.650000000000006</v>
      </c>
      <c r="J92">
        <f>BYPL_EOD!AK92+BYPL_EOD!AL92</f>
        <v>45</v>
      </c>
      <c r="K92">
        <f>MES_EOD!AK92+MES_EOD!AL92</f>
        <v>5</v>
      </c>
      <c r="L92">
        <f>NDMC_EOD!AK92+NDMC_EOD!AL92</f>
        <v>18.21</v>
      </c>
      <c r="M92">
        <f>TPDDL_EOD!AK92+TPDDL_EOD!AL92</f>
        <v>54.25</v>
      </c>
      <c r="N92">
        <f t="shared" si="7"/>
        <v>200.11</v>
      </c>
      <c r="O92" s="154">
        <f t="shared" si="8"/>
        <v>9.9999999999909051E-3</v>
      </c>
      <c r="P92">
        <v>77.653880365798813</v>
      </c>
      <c r="Q92">
        <v>45.002248763180248</v>
      </c>
      <c r="R92">
        <v>5.0002498625755836</v>
      </c>
      <c r="S92">
        <v>18.210909999500274</v>
      </c>
      <c r="T92">
        <v>54.252711008945077</v>
      </c>
      <c r="U92" s="156">
        <f t="shared" si="9"/>
        <v>200.12</v>
      </c>
      <c r="V92" s="154">
        <f t="shared" si="10"/>
        <v>0</v>
      </c>
      <c r="Y92">
        <f>BAWANA!AW92+BAWANA!AX92</f>
        <v>24.94</v>
      </c>
      <c r="Z92">
        <f>BAWANA!BD92+BAWANA!BE92</f>
        <v>24.94</v>
      </c>
      <c r="AA92">
        <f>BAWANA!X92+BAWANA!Y92</f>
        <v>24.94</v>
      </c>
      <c r="AB92">
        <f>BAWANA!AE92+BAWANA!AF92</f>
        <v>24.94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200.12</v>
      </c>
      <c r="E93">
        <f>BAWANA!AM93</f>
        <v>0</v>
      </c>
      <c r="F93">
        <f t="shared" si="11"/>
        <v>256</v>
      </c>
      <c r="G93">
        <f t="shared" si="12"/>
        <v>200.12</v>
      </c>
      <c r="H93" s="154"/>
      <c r="I93">
        <f>BRPL_EOD!AK93+BRPL_EOD!AL93</f>
        <v>77.650000000000006</v>
      </c>
      <c r="J93">
        <f>BYPL_EOD!AK93+BYPL_EOD!AL93</f>
        <v>45</v>
      </c>
      <c r="K93">
        <f>MES_EOD!AK93+MES_EOD!AL93</f>
        <v>5</v>
      </c>
      <c r="L93">
        <f>NDMC_EOD!AK93+NDMC_EOD!AL93</f>
        <v>18.21</v>
      </c>
      <c r="M93">
        <f>TPDDL_EOD!AK93+TPDDL_EOD!AL93</f>
        <v>54.25</v>
      </c>
      <c r="N93">
        <f t="shared" si="7"/>
        <v>200.11</v>
      </c>
      <c r="O93" s="154">
        <f t="shared" si="8"/>
        <v>9.9999999999909051E-3</v>
      </c>
      <c r="P93">
        <v>77.653880365798813</v>
      </c>
      <c r="Q93">
        <v>45.002248763180248</v>
      </c>
      <c r="R93">
        <v>5.0002498625755836</v>
      </c>
      <c r="S93">
        <v>18.210909999500274</v>
      </c>
      <c r="T93">
        <v>54.252711008945077</v>
      </c>
      <c r="U93" s="156">
        <f t="shared" si="9"/>
        <v>200.12</v>
      </c>
      <c r="V93" s="154">
        <f t="shared" si="10"/>
        <v>0</v>
      </c>
      <c r="Y93">
        <f>BAWANA!AW93+BAWANA!AX93</f>
        <v>24.94</v>
      </c>
      <c r="Z93">
        <f>BAWANA!BD93+BAWANA!BE93</f>
        <v>24.94</v>
      </c>
      <c r="AA93">
        <f>BAWANA!X93+BAWANA!Y93</f>
        <v>24.94</v>
      </c>
      <c r="AB93">
        <f>BAWANA!AE93+BAWANA!AF93</f>
        <v>24.94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200.12</v>
      </c>
      <c r="E94">
        <f>BAWANA!AM94</f>
        <v>0</v>
      </c>
      <c r="F94">
        <f t="shared" si="11"/>
        <v>256</v>
      </c>
      <c r="G94">
        <f t="shared" si="12"/>
        <v>200.12</v>
      </c>
      <c r="H94" s="154"/>
      <c r="I94">
        <f>BRPL_EOD!AK94+BRPL_EOD!AL94</f>
        <v>77.650000000000006</v>
      </c>
      <c r="J94">
        <f>BYPL_EOD!AK94+BYPL_EOD!AL94</f>
        <v>45</v>
      </c>
      <c r="K94">
        <f>MES_EOD!AK94+MES_EOD!AL94</f>
        <v>5</v>
      </c>
      <c r="L94">
        <f>NDMC_EOD!AK94+NDMC_EOD!AL94</f>
        <v>18.21</v>
      </c>
      <c r="M94">
        <f>TPDDL_EOD!AK94+TPDDL_EOD!AL94</f>
        <v>54.25</v>
      </c>
      <c r="N94">
        <f t="shared" si="7"/>
        <v>200.11</v>
      </c>
      <c r="O94" s="154">
        <f t="shared" si="8"/>
        <v>9.9999999999909051E-3</v>
      </c>
      <c r="P94">
        <v>77.653880365798813</v>
      </c>
      <c r="Q94">
        <v>45.002248763180248</v>
      </c>
      <c r="R94">
        <v>5.0002498625755836</v>
      </c>
      <c r="S94">
        <v>18.210909999500274</v>
      </c>
      <c r="T94">
        <v>54.252711008945077</v>
      </c>
      <c r="U94" s="156">
        <f t="shared" si="9"/>
        <v>200.12</v>
      </c>
      <c r="V94" s="154">
        <f t="shared" si="10"/>
        <v>0</v>
      </c>
      <c r="Y94">
        <f>BAWANA!AW94+BAWANA!AX94</f>
        <v>24.94</v>
      </c>
      <c r="Z94">
        <f>BAWANA!BD94+BAWANA!BE94</f>
        <v>24.94</v>
      </c>
      <c r="AA94">
        <f>BAWANA!X94+BAWANA!Y94</f>
        <v>24.94</v>
      </c>
      <c r="AB94">
        <f>BAWANA!AE94+BAWANA!AF94</f>
        <v>24.94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200.12</v>
      </c>
      <c r="E95">
        <f>BAWANA!AM95</f>
        <v>0</v>
      </c>
      <c r="F95">
        <f t="shared" si="11"/>
        <v>256</v>
      </c>
      <c r="G95">
        <f t="shared" si="12"/>
        <v>200.12</v>
      </c>
      <c r="H95" s="154"/>
      <c r="I95">
        <f>BRPL_EOD!AK95+BRPL_EOD!AL95</f>
        <v>77.650000000000006</v>
      </c>
      <c r="J95">
        <f>BYPL_EOD!AK95+BYPL_EOD!AL95</f>
        <v>45</v>
      </c>
      <c r="K95">
        <f>MES_EOD!AK95+MES_EOD!AL95</f>
        <v>5</v>
      </c>
      <c r="L95">
        <f>NDMC_EOD!AK95+NDMC_EOD!AL95</f>
        <v>18.21</v>
      </c>
      <c r="M95">
        <f>TPDDL_EOD!AK95+TPDDL_EOD!AL95</f>
        <v>54.25</v>
      </c>
      <c r="N95">
        <f t="shared" si="7"/>
        <v>200.11</v>
      </c>
      <c r="O95" s="154">
        <f t="shared" si="8"/>
        <v>9.9999999999909051E-3</v>
      </c>
      <c r="P95">
        <v>77.653880365798813</v>
      </c>
      <c r="Q95">
        <v>45.002248763180248</v>
      </c>
      <c r="R95">
        <v>5.0002498625755836</v>
      </c>
      <c r="S95">
        <v>18.210909999500274</v>
      </c>
      <c r="T95">
        <v>54.252711008945077</v>
      </c>
      <c r="U95" s="156">
        <f t="shared" si="9"/>
        <v>200.12</v>
      </c>
      <c r="V95" s="154">
        <f t="shared" si="10"/>
        <v>0</v>
      </c>
      <c r="Y95">
        <f>BAWANA!AW95+BAWANA!AX95</f>
        <v>24.94</v>
      </c>
      <c r="Z95">
        <f>BAWANA!BD95+BAWANA!BE95</f>
        <v>24.94</v>
      </c>
      <c r="AA95">
        <f>BAWANA!X95+BAWANA!Y95</f>
        <v>24.94</v>
      </c>
      <c r="AB95">
        <f>BAWANA!AE95+BAWANA!AF95</f>
        <v>24.94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200.12</v>
      </c>
      <c r="E96">
        <f>BAWANA!AM96</f>
        <v>0</v>
      </c>
      <c r="F96">
        <f t="shared" si="11"/>
        <v>256</v>
      </c>
      <c r="G96">
        <f t="shared" si="12"/>
        <v>200.12</v>
      </c>
      <c r="H96" s="154"/>
      <c r="I96">
        <f>BRPL_EOD!AK96+BRPL_EOD!AL96</f>
        <v>77.650000000000006</v>
      </c>
      <c r="J96">
        <f>BYPL_EOD!AK96+BYPL_EOD!AL96</f>
        <v>45</v>
      </c>
      <c r="K96">
        <f>MES_EOD!AK96+MES_EOD!AL96</f>
        <v>5</v>
      </c>
      <c r="L96">
        <f>NDMC_EOD!AK96+NDMC_EOD!AL96</f>
        <v>18.21</v>
      </c>
      <c r="M96">
        <f>TPDDL_EOD!AK96+TPDDL_EOD!AL96</f>
        <v>54.25</v>
      </c>
      <c r="N96">
        <f t="shared" si="7"/>
        <v>200.11</v>
      </c>
      <c r="O96" s="154">
        <f t="shared" si="8"/>
        <v>9.9999999999909051E-3</v>
      </c>
      <c r="P96">
        <v>77.653880365798813</v>
      </c>
      <c r="Q96">
        <v>45.002248763180248</v>
      </c>
      <c r="R96">
        <v>5.0002498625755836</v>
      </c>
      <c r="S96">
        <v>18.210909999500274</v>
      </c>
      <c r="T96">
        <v>54.252711008945077</v>
      </c>
      <c r="U96" s="156">
        <f t="shared" si="9"/>
        <v>200.12</v>
      </c>
      <c r="V96" s="154">
        <f t="shared" si="10"/>
        <v>0</v>
      </c>
      <c r="Y96">
        <f>BAWANA!AW96+BAWANA!AX96</f>
        <v>24.94</v>
      </c>
      <c r="Z96">
        <f>BAWANA!BD96+BAWANA!BE96</f>
        <v>24.94</v>
      </c>
      <c r="AA96">
        <f>BAWANA!X96+BAWANA!Y96</f>
        <v>24.94</v>
      </c>
      <c r="AB96">
        <f>BAWANA!AE96+BAWANA!AF96</f>
        <v>24.94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200.12</v>
      </c>
      <c r="E97">
        <f>BAWANA!AM97</f>
        <v>0</v>
      </c>
      <c r="F97">
        <f t="shared" si="11"/>
        <v>256</v>
      </c>
      <c r="G97">
        <f t="shared" si="12"/>
        <v>200.12</v>
      </c>
      <c r="H97" s="154"/>
      <c r="I97">
        <f>BRPL_EOD!AK97+BRPL_EOD!AL97</f>
        <v>77.650000000000006</v>
      </c>
      <c r="J97">
        <f>BYPL_EOD!AK97+BYPL_EOD!AL97</f>
        <v>45</v>
      </c>
      <c r="K97">
        <f>MES_EOD!AK97+MES_EOD!AL97</f>
        <v>5</v>
      </c>
      <c r="L97">
        <f>NDMC_EOD!AK97+NDMC_EOD!AL97</f>
        <v>18.21</v>
      </c>
      <c r="M97">
        <f>TPDDL_EOD!AK97+TPDDL_EOD!AL97</f>
        <v>54.25</v>
      </c>
      <c r="N97">
        <f t="shared" si="7"/>
        <v>200.11</v>
      </c>
      <c r="O97" s="154">
        <f t="shared" si="8"/>
        <v>9.9999999999909051E-3</v>
      </c>
      <c r="P97">
        <v>77.653880365798813</v>
      </c>
      <c r="Q97">
        <v>45.002248763180248</v>
      </c>
      <c r="R97">
        <v>5.0002498625755836</v>
      </c>
      <c r="S97">
        <v>18.210909999500274</v>
      </c>
      <c r="T97">
        <v>54.252711008945077</v>
      </c>
      <c r="U97" s="156">
        <f t="shared" si="9"/>
        <v>200.12</v>
      </c>
      <c r="V97" s="154">
        <f t="shared" si="10"/>
        <v>0</v>
      </c>
      <c r="Y97">
        <f>BAWANA!AW97+BAWANA!AX97</f>
        <v>24.94</v>
      </c>
      <c r="Z97">
        <f>BAWANA!BD97+BAWANA!BE97</f>
        <v>24.94</v>
      </c>
      <c r="AA97">
        <f>BAWANA!X97+BAWANA!Y97</f>
        <v>24.94</v>
      </c>
      <c r="AB97">
        <f>BAWANA!AE97+BAWANA!AF97</f>
        <v>24.94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200.12</v>
      </c>
      <c r="E98">
        <f>BAWANA!AM98</f>
        <v>0</v>
      </c>
      <c r="F98">
        <f t="shared" si="11"/>
        <v>256</v>
      </c>
      <c r="G98">
        <f t="shared" si="12"/>
        <v>200.12</v>
      </c>
      <c r="H98" s="154"/>
      <c r="I98">
        <f>BRPL_EOD!AK98+BRPL_EOD!AL98</f>
        <v>77.650000000000006</v>
      </c>
      <c r="J98">
        <f>BYPL_EOD!AK98+BYPL_EOD!AL98</f>
        <v>45</v>
      </c>
      <c r="K98">
        <f>MES_EOD!AK98+MES_EOD!AL98</f>
        <v>5</v>
      </c>
      <c r="L98">
        <f>NDMC_EOD!AK98+NDMC_EOD!AL98</f>
        <v>18.21</v>
      </c>
      <c r="M98">
        <f>TPDDL_EOD!AK98+TPDDL_EOD!AL98</f>
        <v>54.25</v>
      </c>
      <c r="N98">
        <f t="shared" si="7"/>
        <v>200.11</v>
      </c>
      <c r="O98" s="154">
        <f t="shared" si="8"/>
        <v>9.9999999999909051E-3</v>
      </c>
      <c r="P98">
        <v>77.653880365798813</v>
      </c>
      <c r="Q98">
        <v>45.002248763180248</v>
      </c>
      <c r="R98">
        <v>5.0002498625755836</v>
      </c>
      <c r="S98">
        <v>18.210909999500274</v>
      </c>
      <c r="T98">
        <v>54.252711008945077</v>
      </c>
      <c r="U98" s="156">
        <f t="shared" si="9"/>
        <v>200.12</v>
      </c>
      <c r="V98" s="154">
        <f t="shared" si="10"/>
        <v>0</v>
      </c>
      <c r="Y98">
        <f>BAWANA!AW98+BAWANA!AX98</f>
        <v>24.94</v>
      </c>
      <c r="Z98">
        <f>BAWANA!BD98+BAWANA!BE98</f>
        <v>24.94</v>
      </c>
      <c r="AA98">
        <f>BAWANA!X98+BAWANA!Y98</f>
        <v>24.94</v>
      </c>
      <c r="AB98">
        <f>BAWANA!AE98+BAWANA!AF98</f>
        <v>24.94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4.8274999999999997</v>
      </c>
      <c r="C99" s="156">
        <f t="shared" ref="C99:U99" si="14">SUM(C3:C98)/4000</f>
        <v>0.23749999999999999</v>
      </c>
      <c r="D99" s="156">
        <f t="shared" si="14"/>
        <v>1.9126500000000002</v>
      </c>
      <c r="E99" s="156">
        <f t="shared" si="14"/>
        <v>0.19500000000000001</v>
      </c>
      <c r="F99" s="156">
        <f t="shared" si="14"/>
        <v>4.0519999999999996</v>
      </c>
      <c r="G99" s="156">
        <f t="shared" si="14"/>
        <v>2.1076500000000005</v>
      </c>
      <c r="H99" s="156"/>
      <c r="I99" s="156">
        <f t="shared" si="14"/>
        <v>0.78270000000000006</v>
      </c>
      <c r="J99" s="156">
        <f t="shared" si="14"/>
        <v>0.45557500000000001</v>
      </c>
      <c r="K99" s="156">
        <f t="shared" si="14"/>
        <v>4.9449999999999987E-2</v>
      </c>
      <c r="L99" s="156">
        <f t="shared" si="14"/>
        <v>0.18410750000000004</v>
      </c>
      <c r="M99" s="156">
        <f t="shared" si="14"/>
        <v>0.54327500000000006</v>
      </c>
      <c r="N99" s="156">
        <f t="shared" si="14"/>
        <v>2.0151075000000009</v>
      </c>
      <c r="O99" s="156">
        <f t="shared" si="14"/>
        <v>9.254249999999993E-2</v>
      </c>
      <c r="P99" s="156">
        <f t="shared" si="14"/>
        <v>0.81868006861665688</v>
      </c>
      <c r="Q99" s="156">
        <f t="shared" si="14"/>
        <v>0.47644906631374023</v>
      </c>
      <c r="R99" s="156">
        <f t="shared" si="14"/>
        <v>5.1599456671231815E-2</v>
      </c>
      <c r="S99" s="156">
        <f t="shared" si="14"/>
        <v>0.19258304683870997</v>
      </c>
      <c r="T99" s="156">
        <f t="shared" si="14"/>
        <v>0.56833836155966</v>
      </c>
      <c r="U99" s="156">
        <f t="shared" si="14"/>
        <v>2.1076499999999991</v>
      </c>
      <c r="V99" s="156">
        <f t="shared" si="10"/>
        <v>0</v>
      </c>
      <c r="Y99" s="156">
        <f>SUM(Y3:Y98)/4000</f>
        <v>0.23265500000000014</v>
      </c>
      <c r="Z99" s="156">
        <f t="shared" ref="Z99:AD99" si="15">SUM(Z3:Z98)/4000</f>
        <v>0.23265500000000014</v>
      </c>
      <c r="AA99" s="156">
        <f t="shared" si="15"/>
        <v>0.23265500000000014</v>
      </c>
      <c r="AB99" s="156">
        <f t="shared" si="15"/>
        <v>0.23265500000000014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620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496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620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496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620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496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620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496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620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496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620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496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620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496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620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496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620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496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620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496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620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496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620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496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620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496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620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496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620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496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620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496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620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496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620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496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620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496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620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496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620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496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620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496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620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496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620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496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20.52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16.416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530</v>
      </c>
      <c r="C2" t="s">
        <v>531</v>
      </c>
      <c r="D2" t="s">
        <v>532</v>
      </c>
      <c r="E2" t="s">
        <v>534</v>
      </c>
      <c r="F2" t="s">
        <v>535</v>
      </c>
      <c r="G2" t="s">
        <v>536</v>
      </c>
      <c r="H2" t="s">
        <v>542</v>
      </c>
      <c r="I2" t="s">
        <v>543</v>
      </c>
      <c r="J2" t="s">
        <v>544</v>
      </c>
      <c r="K2" t="s">
        <v>545</v>
      </c>
      <c r="L2" t="s">
        <v>548</v>
      </c>
      <c r="M2" t="s">
        <v>558</v>
      </c>
      <c r="N2" t="s">
        <v>559</v>
      </c>
      <c r="O2" t="s">
        <v>560</v>
      </c>
      <c r="P2" t="s">
        <v>563</v>
      </c>
      <c r="Q2" t="s">
        <v>568</v>
      </c>
      <c r="R2" t="s">
        <v>569</v>
      </c>
      <c r="S2" t="s">
        <v>570</v>
      </c>
      <c r="T2" t="s">
        <v>571</v>
      </c>
      <c r="U2" t="s">
        <v>525</v>
      </c>
      <c r="V2" t="s">
        <v>490</v>
      </c>
      <c r="W2" t="s">
        <v>491</v>
      </c>
      <c r="X2" t="s">
        <v>492</v>
      </c>
      <c r="Z2" t="s">
        <v>537</v>
      </c>
      <c r="AA2" t="s">
        <v>538</v>
      </c>
      <c r="AB2" t="s">
        <v>539</v>
      </c>
      <c r="AC2" t="s">
        <v>540</v>
      </c>
      <c r="AD2" t="s">
        <v>546</v>
      </c>
      <c r="AE2" t="s">
        <v>547</v>
      </c>
      <c r="AF2" t="s">
        <v>551</v>
      </c>
      <c r="AG2" t="s">
        <v>552</v>
      </c>
      <c r="AH2" t="s">
        <v>553</v>
      </c>
      <c r="AI2" t="s">
        <v>554</v>
      </c>
      <c r="AJ2" t="s">
        <v>556</v>
      </c>
      <c r="AK2" t="s">
        <v>557</v>
      </c>
      <c r="AL2" t="s">
        <v>561</v>
      </c>
      <c r="AM2" t="s">
        <v>562</v>
      </c>
      <c r="AN2" t="s">
        <v>564</v>
      </c>
      <c r="AO2" t="s">
        <v>493</v>
      </c>
      <c r="AP2" t="s">
        <v>565</v>
      </c>
      <c r="AQ2" t="s">
        <v>567</v>
      </c>
      <c r="AR2" t="s">
        <v>572</v>
      </c>
      <c r="AS2" s="208" t="s">
        <v>573</v>
      </c>
      <c r="AT2" s="208" t="s">
        <v>489</v>
      </c>
      <c r="AU2" s="169"/>
      <c r="AV2" s="208" t="s">
        <v>529</v>
      </c>
      <c r="AW2" s="208" t="s">
        <v>533</v>
      </c>
      <c r="AX2" s="208" t="s">
        <v>541</v>
      </c>
      <c r="AY2" s="169"/>
      <c r="AZ2" s="169"/>
      <c r="BA2" s="219"/>
      <c r="BO2" t="s">
        <v>512</v>
      </c>
      <c r="BP2" t="s">
        <v>513</v>
      </c>
      <c r="BR2" t="s">
        <v>549</v>
      </c>
      <c r="BS2" t="s">
        <v>514</v>
      </c>
      <c r="BT2" t="s">
        <v>550</v>
      </c>
      <c r="BW2" t="s">
        <v>515</v>
      </c>
      <c r="BY2" t="s">
        <v>516</v>
      </c>
      <c r="CB2" t="s">
        <v>517</v>
      </c>
      <c r="CC2" t="s">
        <v>518</v>
      </c>
      <c r="CD2" t="s">
        <v>519</v>
      </c>
      <c r="CE2" t="s">
        <v>520</v>
      </c>
      <c r="CF2" t="s">
        <v>521</v>
      </c>
      <c r="CG2" t="s">
        <v>522</v>
      </c>
      <c r="CH2" t="s">
        <v>555</v>
      </c>
      <c r="CI2" t="s">
        <v>523</v>
      </c>
      <c r="CJ2" t="s">
        <v>524</v>
      </c>
      <c r="CK2" t="s">
        <v>526</v>
      </c>
      <c r="CO2" t="s">
        <v>527</v>
      </c>
      <c r="CP2" t="s">
        <v>566</v>
      </c>
      <c r="CR2" t="s">
        <v>528</v>
      </c>
    </row>
    <row r="3" spans="1:114">
      <c r="A3" t="s">
        <v>45</v>
      </c>
      <c r="B3">
        <v>0</v>
      </c>
      <c r="C3">
        <v>32.6462</v>
      </c>
      <c r="D3">
        <v>5.4050000000000002</v>
      </c>
      <c r="E3">
        <v>0</v>
      </c>
      <c r="F3">
        <v>0</v>
      </c>
      <c r="G3">
        <v>24.552</v>
      </c>
      <c r="H3">
        <v>0</v>
      </c>
      <c r="I3">
        <v>94.751999999999995</v>
      </c>
      <c r="J3">
        <v>1.1279999999999999</v>
      </c>
      <c r="K3">
        <v>689.36617799999999</v>
      </c>
      <c r="L3">
        <v>655.27312500000005</v>
      </c>
      <c r="M3">
        <v>94.391999999999996</v>
      </c>
      <c r="N3">
        <v>120.65625</v>
      </c>
      <c r="O3">
        <v>126.47812500000001</v>
      </c>
      <c r="P3">
        <v>144.142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20.398667</v>
      </c>
      <c r="W3">
        <v>33.384999999999998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44.029800000000002</v>
      </c>
      <c r="AH3">
        <v>0</v>
      </c>
      <c r="AI3">
        <v>0</v>
      </c>
      <c r="AJ3">
        <v>0</v>
      </c>
      <c r="AK3">
        <v>53.648699999999998</v>
      </c>
      <c r="AL3">
        <v>2.7888000000000002</v>
      </c>
      <c r="AM3">
        <v>0</v>
      </c>
      <c r="AN3">
        <v>0.73834</v>
      </c>
      <c r="AO3">
        <v>0.58506000000000002</v>
      </c>
      <c r="AP3">
        <v>1.7934000000000001</v>
      </c>
      <c r="AQ3">
        <v>0</v>
      </c>
      <c r="AR3">
        <v>30.911999999999999</v>
      </c>
      <c r="AS3">
        <v>5.3807999999999998</v>
      </c>
      <c r="AT3">
        <v>11.2476</v>
      </c>
      <c r="AU3">
        <v>0</v>
      </c>
      <c r="AV3">
        <v>7.5670000000000002</v>
      </c>
      <c r="AW3">
        <v>49.103999999999999</v>
      </c>
      <c r="AX3">
        <v>1.6919999999999999</v>
      </c>
      <c r="AY3">
        <v>0</v>
      </c>
      <c r="AZ3">
        <f>DJ3</f>
        <v>35.464100000000002</v>
      </c>
      <c r="BA3">
        <f>SUM(B3:AZ3)</f>
        <v>2838.0128909999999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1.64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1.97</v>
      </c>
      <c r="CC3">
        <v>0.85</v>
      </c>
      <c r="CD3">
        <v>0.85</v>
      </c>
      <c r="CE3">
        <v>0.97</v>
      </c>
      <c r="CF3">
        <v>0.08</v>
      </c>
      <c r="CG3">
        <v>3.77</v>
      </c>
      <c r="CH3">
        <v>0</v>
      </c>
      <c r="CI3">
        <v>5.34</v>
      </c>
      <c r="CJ3">
        <v>1.92</v>
      </c>
      <c r="CK3">
        <v>1.43</v>
      </c>
      <c r="CL3">
        <v>0</v>
      </c>
      <c r="CM3">
        <v>0</v>
      </c>
      <c r="CN3">
        <v>0</v>
      </c>
      <c r="CO3">
        <v>2.25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35.464100000000002</v>
      </c>
    </row>
    <row r="4" spans="1:114">
      <c r="A4" t="s">
        <v>46</v>
      </c>
      <c r="B4">
        <v>0</v>
      </c>
      <c r="C4">
        <v>32.6462</v>
      </c>
      <c r="D4">
        <v>5.4050000000000002</v>
      </c>
      <c r="E4">
        <v>0</v>
      </c>
      <c r="F4">
        <v>0</v>
      </c>
      <c r="G4">
        <v>24.552</v>
      </c>
      <c r="H4">
        <v>0</v>
      </c>
      <c r="I4">
        <v>94.751999999999995</v>
      </c>
      <c r="J4">
        <v>1.1279999999999999</v>
      </c>
      <c r="K4">
        <v>689.36617799999999</v>
      </c>
      <c r="L4">
        <v>655.27312500000005</v>
      </c>
      <c r="M4">
        <v>94.391999999999996</v>
      </c>
      <c r="N4">
        <v>120.65625</v>
      </c>
      <c r="O4">
        <v>126.47812500000001</v>
      </c>
      <c r="P4">
        <v>144.142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20.398667</v>
      </c>
      <c r="W4">
        <v>33.384999999999998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44.029800000000002</v>
      </c>
      <c r="AH4">
        <v>0</v>
      </c>
      <c r="AI4">
        <v>0</v>
      </c>
      <c r="AJ4">
        <v>0</v>
      </c>
      <c r="AK4">
        <v>53.648699999999998</v>
      </c>
      <c r="AL4">
        <v>2.7888000000000002</v>
      </c>
      <c r="AM4">
        <v>0</v>
      </c>
      <c r="AN4">
        <v>0.73834</v>
      </c>
      <c r="AO4">
        <v>0.65268000000000004</v>
      </c>
      <c r="AP4">
        <v>1.7934000000000001</v>
      </c>
      <c r="AQ4">
        <v>0</v>
      </c>
      <c r="AR4">
        <v>30.911999999999999</v>
      </c>
      <c r="AS4">
        <v>5.3807999999999998</v>
      </c>
      <c r="AT4">
        <v>11.2476</v>
      </c>
      <c r="AU4">
        <v>0</v>
      </c>
      <c r="AV4">
        <v>7.5670000000000002</v>
      </c>
      <c r="AW4">
        <v>49.103999999999999</v>
      </c>
      <c r="AX4">
        <v>1.6919999999999999</v>
      </c>
      <c r="AY4">
        <v>0</v>
      </c>
      <c r="AZ4">
        <f t="shared" ref="AZ4:AZ67" si="0">DJ4</f>
        <v>35.464100000000002</v>
      </c>
      <c r="BA4">
        <f t="shared" ref="BA4:BA67" si="1">SUM(B4:AZ4)</f>
        <v>2838.0805110000001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1.64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1.97</v>
      </c>
      <c r="CC4">
        <v>0.85</v>
      </c>
      <c r="CD4">
        <v>0.85</v>
      </c>
      <c r="CE4">
        <v>0.97</v>
      </c>
      <c r="CF4">
        <v>0.08</v>
      </c>
      <c r="CG4">
        <v>3.77</v>
      </c>
      <c r="CH4">
        <v>0</v>
      </c>
      <c r="CI4">
        <v>5.34</v>
      </c>
      <c r="CJ4">
        <v>1.92</v>
      </c>
      <c r="CK4">
        <v>1.43</v>
      </c>
      <c r="CL4">
        <v>0</v>
      </c>
      <c r="CM4">
        <v>0</v>
      </c>
      <c r="CN4">
        <v>0</v>
      </c>
      <c r="CO4">
        <v>2.25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35.464100000000002</v>
      </c>
    </row>
    <row r="5" spans="1:114">
      <c r="A5" t="s">
        <v>47</v>
      </c>
      <c r="B5">
        <v>0</v>
      </c>
      <c r="C5">
        <v>32.6462</v>
      </c>
      <c r="D5">
        <v>5.4050000000000002</v>
      </c>
      <c r="E5">
        <v>0</v>
      </c>
      <c r="F5">
        <v>0</v>
      </c>
      <c r="G5">
        <v>24.552</v>
      </c>
      <c r="H5">
        <v>0</v>
      </c>
      <c r="I5">
        <v>94.751999999999995</v>
      </c>
      <c r="J5">
        <v>1.1279999999999999</v>
      </c>
      <c r="K5">
        <v>689.36617799999999</v>
      </c>
      <c r="L5">
        <v>655.27312500000005</v>
      </c>
      <c r="M5">
        <v>94.391999999999996</v>
      </c>
      <c r="N5">
        <v>120.65625</v>
      </c>
      <c r="O5">
        <v>126.47812500000001</v>
      </c>
      <c r="P5">
        <v>144.142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20.398667</v>
      </c>
      <c r="W5">
        <v>33.384999999999998</v>
      </c>
      <c r="X5">
        <v>94.41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44.029800000000002</v>
      </c>
      <c r="AH5">
        <v>0</v>
      </c>
      <c r="AI5">
        <v>0</v>
      </c>
      <c r="AJ5">
        <v>0</v>
      </c>
      <c r="AK5">
        <v>53.648699999999998</v>
      </c>
      <c r="AL5">
        <v>2.7888000000000002</v>
      </c>
      <c r="AM5">
        <v>0</v>
      </c>
      <c r="AN5">
        <v>0.73834</v>
      </c>
      <c r="AO5">
        <v>0.73206000000000004</v>
      </c>
      <c r="AP5">
        <v>1.7934000000000001</v>
      </c>
      <c r="AQ5">
        <v>0</v>
      </c>
      <c r="AR5">
        <v>4.4160000000000004</v>
      </c>
      <c r="AS5">
        <v>5.3807999999999998</v>
      </c>
      <c r="AT5">
        <v>11.2476</v>
      </c>
      <c r="AU5">
        <v>0</v>
      </c>
      <c r="AV5">
        <v>7.5670000000000002</v>
      </c>
      <c r="AW5">
        <v>49.103999999999999</v>
      </c>
      <c r="AX5">
        <v>1.6919999999999999</v>
      </c>
      <c r="AY5">
        <v>0</v>
      </c>
      <c r="AZ5">
        <f t="shared" si="0"/>
        <v>35.724100000000007</v>
      </c>
      <c r="BA5">
        <f t="shared" si="1"/>
        <v>2807.9901409999998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1.64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1.97</v>
      </c>
      <c r="CC5">
        <v>0.85</v>
      </c>
      <c r="CD5">
        <v>0.85</v>
      </c>
      <c r="CE5">
        <v>0.97</v>
      </c>
      <c r="CF5">
        <v>0.08</v>
      </c>
      <c r="CG5">
        <v>3.77</v>
      </c>
      <c r="CH5">
        <v>0</v>
      </c>
      <c r="CI5">
        <v>5.34</v>
      </c>
      <c r="CJ5">
        <v>1.92</v>
      </c>
      <c r="CK5">
        <v>1.69</v>
      </c>
      <c r="CL5">
        <v>0</v>
      </c>
      <c r="CM5">
        <v>0</v>
      </c>
      <c r="CN5">
        <v>0</v>
      </c>
      <c r="CO5">
        <v>2.25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35.724100000000007</v>
      </c>
    </row>
    <row r="6" spans="1:114">
      <c r="A6" t="s">
        <v>48</v>
      </c>
      <c r="B6">
        <v>0</v>
      </c>
      <c r="C6">
        <v>32.6462</v>
      </c>
      <c r="D6">
        <v>5.4050000000000002</v>
      </c>
      <c r="E6">
        <v>0</v>
      </c>
      <c r="F6">
        <v>0</v>
      </c>
      <c r="G6">
        <v>24.552</v>
      </c>
      <c r="H6">
        <v>0</v>
      </c>
      <c r="I6">
        <v>94.751999999999995</v>
      </c>
      <c r="J6">
        <v>1.1279999999999999</v>
      </c>
      <c r="K6">
        <v>689.36617799999999</v>
      </c>
      <c r="L6">
        <v>655.27312500000005</v>
      </c>
      <c r="M6">
        <v>94.391999999999996</v>
      </c>
      <c r="N6">
        <v>120.65625</v>
      </c>
      <c r="O6">
        <v>126.47812500000001</v>
      </c>
      <c r="P6">
        <v>144.142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20.398667</v>
      </c>
      <c r="W6">
        <v>33.384999999999998</v>
      </c>
      <c r="X6">
        <v>94.41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44.029800000000002</v>
      </c>
      <c r="AH6">
        <v>0</v>
      </c>
      <c r="AI6">
        <v>0</v>
      </c>
      <c r="AJ6">
        <v>0</v>
      </c>
      <c r="AK6">
        <v>53.648699999999998</v>
      </c>
      <c r="AL6">
        <v>2.7888000000000002</v>
      </c>
      <c r="AM6">
        <v>0</v>
      </c>
      <c r="AN6">
        <v>0.73834</v>
      </c>
      <c r="AO6">
        <v>0.69089999999999996</v>
      </c>
      <c r="AP6">
        <v>1.7934000000000001</v>
      </c>
      <c r="AQ6">
        <v>0</v>
      </c>
      <c r="AR6">
        <v>4.4160000000000004</v>
      </c>
      <c r="AS6">
        <v>5.3807999999999998</v>
      </c>
      <c r="AT6">
        <v>11.2476</v>
      </c>
      <c r="AU6">
        <v>0</v>
      </c>
      <c r="AV6">
        <v>7.5670000000000002</v>
      </c>
      <c r="AW6">
        <v>49.103999999999999</v>
      </c>
      <c r="AX6">
        <v>1.6919999999999999</v>
      </c>
      <c r="AY6">
        <v>0</v>
      </c>
      <c r="AZ6">
        <f t="shared" si="0"/>
        <v>35.824100000000008</v>
      </c>
      <c r="BA6">
        <f t="shared" si="1"/>
        <v>2808.0489809999999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1.64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1.97</v>
      </c>
      <c r="CC6">
        <v>0.85</v>
      </c>
      <c r="CD6">
        <v>0.85</v>
      </c>
      <c r="CE6">
        <v>0.97</v>
      </c>
      <c r="CF6">
        <v>0.08</v>
      </c>
      <c r="CG6">
        <v>3.77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2.25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35.824100000000008</v>
      </c>
    </row>
    <row r="7" spans="1:114">
      <c r="A7" t="s">
        <v>49</v>
      </c>
      <c r="B7">
        <v>0</v>
      </c>
      <c r="C7">
        <v>32.6462</v>
      </c>
      <c r="D7">
        <v>5.4050000000000002</v>
      </c>
      <c r="E7">
        <v>0</v>
      </c>
      <c r="F7">
        <v>0</v>
      </c>
      <c r="G7">
        <v>24.552</v>
      </c>
      <c r="H7">
        <v>0</v>
      </c>
      <c r="I7">
        <v>94.751999999999995</v>
      </c>
      <c r="J7">
        <v>1.1279999999999999</v>
      </c>
      <c r="K7">
        <v>689.36617799999999</v>
      </c>
      <c r="L7">
        <v>655.27312500000005</v>
      </c>
      <c r="M7">
        <v>94.391999999999996</v>
      </c>
      <c r="N7">
        <v>120.65625</v>
      </c>
      <c r="O7">
        <v>126.47812500000001</v>
      </c>
      <c r="P7">
        <v>144.142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20.398667</v>
      </c>
      <c r="W7">
        <v>33.384999999999998</v>
      </c>
      <c r="X7">
        <v>94.41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44.029800000000002</v>
      </c>
      <c r="AH7">
        <v>0</v>
      </c>
      <c r="AI7">
        <v>0</v>
      </c>
      <c r="AJ7">
        <v>0</v>
      </c>
      <c r="AK7">
        <v>53.648699999999998</v>
      </c>
      <c r="AL7">
        <v>2.7888000000000002</v>
      </c>
      <c r="AM7">
        <v>0</v>
      </c>
      <c r="AN7">
        <v>0.73834</v>
      </c>
      <c r="AO7">
        <v>0.84672000000000003</v>
      </c>
      <c r="AP7">
        <v>1.7934000000000001</v>
      </c>
      <c r="AQ7">
        <v>0</v>
      </c>
      <c r="AR7">
        <v>4.4160000000000004</v>
      </c>
      <c r="AS7">
        <v>5.3807999999999998</v>
      </c>
      <c r="AT7">
        <v>11.2476</v>
      </c>
      <c r="AU7">
        <v>0</v>
      </c>
      <c r="AV7">
        <v>7.5670000000000002</v>
      </c>
      <c r="AW7">
        <v>49.103999999999999</v>
      </c>
      <c r="AX7">
        <v>1.6919999999999999</v>
      </c>
      <c r="AY7">
        <v>0</v>
      </c>
      <c r="AZ7">
        <f t="shared" si="0"/>
        <v>35.834100000000007</v>
      </c>
      <c r="BA7">
        <f t="shared" si="1"/>
        <v>2808.2148010000001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1.64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1.97</v>
      </c>
      <c r="CC7">
        <v>0.85</v>
      </c>
      <c r="CD7">
        <v>0.85</v>
      </c>
      <c r="CE7">
        <v>0.97</v>
      </c>
      <c r="CF7">
        <v>0.09</v>
      </c>
      <c r="CG7">
        <v>3.77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2.25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35.834100000000007</v>
      </c>
    </row>
    <row r="8" spans="1:114">
      <c r="A8" t="s">
        <v>50</v>
      </c>
      <c r="B8">
        <v>0</v>
      </c>
      <c r="C8">
        <v>32.6462</v>
      </c>
      <c r="D8">
        <v>5.4050000000000002</v>
      </c>
      <c r="E8">
        <v>0</v>
      </c>
      <c r="F8">
        <v>0</v>
      </c>
      <c r="G8">
        <v>24.552</v>
      </c>
      <c r="H8">
        <v>0</v>
      </c>
      <c r="I8">
        <v>94.751999999999995</v>
      </c>
      <c r="J8">
        <v>1.1279999999999999</v>
      </c>
      <c r="K8">
        <v>689.36617799999999</v>
      </c>
      <c r="L8">
        <v>655.27312500000005</v>
      </c>
      <c r="M8">
        <v>94.391999999999996</v>
      </c>
      <c r="N8">
        <v>120.65625</v>
      </c>
      <c r="O8">
        <v>126.47812500000001</v>
      </c>
      <c r="P8">
        <v>144.142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20.398667</v>
      </c>
      <c r="W8">
        <v>33.384999999999998</v>
      </c>
      <c r="X8">
        <v>94.41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44.029800000000002</v>
      </c>
      <c r="AH8">
        <v>0</v>
      </c>
      <c r="AI8">
        <v>0</v>
      </c>
      <c r="AJ8">
        <v>0</v>
      </c>
      <c r="AK8">
        <v>53.648699999999998</v>
      </c>
      <c r="AL8">
        <v>2.7888000000000002</v>
      </c>
      <c r="AM8">
        <v>0</v>
      </c>
      <c r="AN8">
        <v>0.73834</v>
      </c>
      <c r="AO8">
        <v>0.92315999999999998</v>
      </c>
      <c r="AP8">
        <v>1.7934000000000001</v>
      </c>
      <c r="AQ8">
        <v>0</v>
      </c>
      <c r="AR8">
        <v>4.4160000000000004</v>
      </c>
      <c r="AS8">
        <v>5.3807999999999998</v>
      </c>
      <c r="AT8">
        <v>11.2476</v>
      </c>
      <c r="AU8">
        <v>0</v>
      </c>
      <c r="AV8">
        <v>7.5670000000000002</v>
      </c>
      <c r="AW8">
        <v>49.103999999999999</v>
      </c>
      <c r="AX8">
        <v>1.6919999999999999</v>
      </c>
      <c r="AY8">
        <v>0</v>
      </c>
      <c r="AZ8">
        <f t="shared" si="0"/>
        <v>35.834100000000007</v>
      </c>
      <c r="BA8">
        <f t="shared" si="1"/>
        <v>2808.2912409999999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1.64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1.97</v>
      </c>
      <c r="CC8">
        <v>0.85</v>
      </c>
      <c r="CD8">
        <v>0.85</v>
      </c>
      <c r="CE8">
        <v>0.97</v>
      </c>
      <c r="CF8">
        <v>0.09</v>
      </c>
      <c r="CG8">
        <v>3.77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2.25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35.834100000000007</v>
      </c>
    </row>
    <row r="9" spans="1:114">
      <c r="A9" t="s">
        <v>51</v>
      </c>
      <c r="B9">
        <v>0</v>
      </c>
      <c r="C9">
        <v>32.6462</v>
      </c>
      <c r="D9">
        <v>5.4050000000000002</v>
      </c>
      <c r="E9">
        <v>0</v>
      </c>
      <c r="F9">
        <v>0</v>
      </c>
      <c r="G9">
        <v>24.552</v>
      </c>
      <c r="H9">
        <v>0</v>
      </c>
      <c r="I9">
        <v>94.751999999999995</v>
      </c>
      <c r="J9">
        <v>1.1279999999999999</v>
      </c>
      <c r="K9">
        <v>689.36617799999999</v>
      </c>
      <c r="L9">
        <v>655.27312500000005</v>
      </c>
      <c r="M9">
        <v>94.391999999999996</v>
      </c>
      <c r="N9">
        <v>120.65625</v>
      </c>
      <c r="O9">
        <v>126.47812500000001</v>
      </c>
      <c r="P9">
        <v>144.142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20.398667</v>
      </c>
      <c r="W9">
        <v>33.384999999999998</v>
      </c>
      <c r="X9">
        <v>94.41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44.029800000000002</v>
      </c>
      <c r="AH9">
        <v>0</v>
      </c>
      <c r="AI9">
        <v>0</v>
      </c>
      <c r="AJ9">
        <v>0</v>
      </c>
      <c r="AK9">
        <v>53.648699999999998</v>
      </c>
      <c r="AL9">
        <v>2.7888000000000002</v>
      </c>
      <c r="AM9">
        <v>0</v>
      </c>
      <c r="AN9">
        <v>0.73834</v>
      </c>
      <c r="AO9">
        <v>0.83789999999999998</v>
      </c>
      <c r="AP9">
        <v>1.7934000000000001</v>
      </c>
      <c r="AQ9">
        <v>0</v>
      </c>
      <c r="AR9">
        <v>4.4160000000000004</v>
      </c>
      <c r="AS9">
        <v>5.3807999999999998</v>
      </c>
      <c r="AT9">
        <v>11.2476</v>
      </c>
      <c r="AU9">
        <v>0</v>
      </c>
      <c r="AV9">
        <v>7.5670000000000002</v>
      </c>
      <c r="AW9">
        <v>49.103999999999999</v>
      </c>
      <c r="AX9">
        <v>1.6919999999999999</v>
      </c>
      <c r="AY9">
        <v>0</v>
      </c>
      <c r="AZ9">
        <f t="shared" si="0"/>
        <v>35.774100000000004</v>
      </c>
      <c r="BA9">
        <f t="shared" si="1"/>
        <v>2808.1459810000001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1.64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1.97</v>
      </c>
      <c r="CC9">
        <v>0.85</v>
      </c>
      <c r="CD9">
        <v>0.85</v>
      </c>
      <c r="CE9">
        <v>0.91</v>
      </c>
      <c r="CF9">
        <v>0.09</v>
      </c>
      <c r="CG9">
        <v>3.77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2.25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35.774100000000004</v>
      </c>
    </row>
    <row r="10" spans="1:114">
      <c r="A10" t="s">
        <v>52</v>
      </c>
      <c r="B10">
        <v>0</v>
      </c>
      <c r="C10">
        <v>32.6462</v>
      </c>
      <c r="D10">
        <v>5.4050000000000002</v>
      </c>
      <c r="E10">
        <v>0</v>
      </c>
      <c r="F10">
        <v>0</v>
      </c>
      <c r="G10">
        <v>24.552</v>
      </c>
      <c r="H10">
        <v>0</v>
      </c>
      <c r="I10">
        <v>94.751999999999995</v>
      </c>
      <c r="J10">
        <v>1.1279999999999999</v>
      </c>
      <c r="K10">
        <v>689.36617799999999</v>
      </c>
      <c r="L10">
        <v>655.27312500000005</v>
      </c>
      <c r="M10">
        <v>94.391999999999996</v>
      </c>
      <c r="N10">
        <v>120.65625</v>
      </c>
      <c r="O10">
        <v>126.47812500000001</v>
      </c>
      <c r="P10">
        <v>144.142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20.398667</v>
      </c>
      <c r="W10">
        <v>33.384999999999998</v>
      </c>
      <c r="X10">
        <v>94.41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44.029800000000002</v>
      </c>
      <c r="AH10">
        <v>0</v>
      </c>
      <c r="AI10">
        <v>0</v>
      </c>
      <c r="AJ10">
        <v>0</v>
      </c>
      <c r="AK10">
        <v>53.648699999999998</v>
      </c>
      <c r="AL10">
        <v>2.7888000000000002</v>
      </c>
      <c r="AM10">
        <v>0</v>
      </c>
      <c r="AN10">
        <v>0.73834</v>
      </c>
      <c r="AO10">
        <v>0.88200000000000001</v>
      </c>
      <c r="AP10">
        <v>1.7934000000000001</v>
      </c>
      <c r="AQ10">
        <v>0</v>
      </c>
      <c r="AR10">
        <v>4.4160000000000004</v>
      </c>
      <c r="AS10">
        <v>5.3807999999999998</v>
      </c>
      <c r="AT10">
        <v>11.2476</v>
      </c>
      <c r="AU10">
        <v>0</v>
      </c>
      <c r="AV10">
        <v>7.5670000000000002</v>
      </c>
      <c r="AW10">
        <v>49.103999999999999</v>
      </c>
      <c r="AX10">
        <v>1.6919999999999999</v>
      </c>
      <c r="AY10">
        <v>0</v>
      </c>
      <c r="AZ10">
        <f t="shared" si="0"/>
        <v>35.774100000000004</v>
      </c>
      <c r="BA10">
        <f t="shared" si="1"/>
        <v>2808.1900810000002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1.64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1.97</v>
      </c>
      <c r="CC10">
        <v>0.85</v>
      </c>
      <c r="CD10">
        <v>0.85</v>
      </c>
      <c r="CE10">
        <v>0.91</v>
      </c>
      <c r="CF10">
        <v>0.09</v>
      </c>
      <c r="CG10">
        <v>3.77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2.25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35.774100000000004</v>
      </c>
    </row>
    <row r="11" spans="1:114">
      <c r="A11" t="s">
        <v>53</v>
      </c>
      <c r="B11">
        <v>0</v>
      </c>
      <c r="C11">
        <v>32.6462</v>
      </c>
      <c r="D11">
        <v>5.4050000000000002</v>
      </c>
      <c r="E11">
        <v>0</v>
      </c>
      <c r="F11">
        <v>0</v>
      </c>
      <c r="G11">
        <v>24.552</v>
      </c>
      <c r="H11">
        <v>0</v>
      </c>
      <c r="I11">
        <v>94.751999999999995</v>
      </c>
      <c r="J11">
        <v>1.1279999999999999</v>
      </c>
      <c r="K11">
        <v>689.36617799999999</v>
      </c>
      <c r="L11">
        <v>655.27312500000005</v>
      </c>
      <c r="M11">
        <v>94.391999999999996</v>
      </c>
      <c r="N11">
        <v>120.65625</v>
      </c>
      <c r="O11">
        <v>126.47812500000001</v>
      </c>
      <c r="P11">
        <v>144.142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20.731850000000001</v>
      </c>
      <c r="W11">
        <v>33.384999999999998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44.029800000000002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0.73834</v>
      </c>
      <c r="AO11">
        <v>0.93198000000000003</v>
      </c>
      <c r="AP11">
        <v>1.7934000000000001</v>
      </c>
      <c r="AQ11">
        <v>0</v>
      </c>
      <c r="AR11">
        <v>4.4160000000000004</v>
      </c>
      <c r="AS11">
        <v>5.3807999999999998</v>
      </c>
      <c r="AT11">
        <v>11.2476</v>
      </c>
      <c r="AU11">
        <v>0</v>
      </c>
      <c r="AV11">
        <v>7.5670000000000002</v>
      </c>
      <c r="AW11">
        <v>49.103999999999999</v>
      </c>
      <c r="AX11">
        <v>1.6919999999999999</v>
      </c>
      <c r="AY11">
        <v>0</v>
      </c>
      <c r="AZ11">
        <f t="shared" si="0"/>
        <v>35.774100000000004</v>
      </c>
      <c r="BA11">
        <f t="shared" si="1"/>
        <v>2812.5069940000003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1.64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1.97</v>
      </c>
      <c r="CC11">
        <v>0.85</v>
      </c>
      <c r="CD11">
        <v>0.85</v>
      </c>
      <c r="CE11">
        <v>0.91</v>
      </c>
      <c r="CF11">
        <v>0.09</v>
      </c>
      <c r="CG11">
        <v>3.77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2.25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35.774100000000004</v>
      </c>
    </row>
    <row r="12" spans="1:114">
      <c r="A12" t="s">
        <v>54</v>
      </c>
      <c r="B12">
        <v>0</v>
      </c>
      <c r="C12">
        <v>32.6462</v>
      </c>
      <c r="D12">
        <v>5.4050000000000002</v>
      </c>
      <c r="E12">
        <v>0</v>
      </c>
      <c r="F12">
        <v>0</v>
      </c>
      <c r="G12">
        <v>24.552</v>
      </c>
      <c r="H12">
        <v>0</v>
      </c>
      <c r="I12">
        <v>94.751999999999995</v>
      </c>
      <c r="J12">
        <v>1.1279999999999999</v>
      </c>
      <c r="K12">
        <v>689.36617799999999</v>
      </c>
      <c r="L12">
        <v>655.27312500000005</v>
      </c>
      <c r="M12">
        <v>94.391999999999996</v>
      </c>
      <c r="N12">
        <v>120.65625</v>
      </c>
      <c r="O12">
        <v>126.47812500000001</v>
      </c>
      <c r="P12">
        <v>144.142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20.731850000000001</v>
      </c>
      <c r="W12">
        <v>33.384999999999998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44.029800000000002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0.73834</v>
      </c>
      <c r="AO12">
        <v>0.99372000000000005</v>
      </c>
      <c r="AP12">
        <v>1.7934000000000001</v>
      </c>
      <c r="AQ12">
        <v>0</v>
      </c>
      <c r="AR12">
        <v>4.4160000000000004</v>
      </c>
      <c r="AS12">
        <v>5.3807999999999998</v>
      </c>
      <c r="AT12">
        <v>11.2476</v>
      </c>
      <c r="AU12">
        <v>0</v>
      </c>
      <c r="AV12">
        <v>7.5670000000000002</v>
      </c>
      <c r="AW12">
        <v>49.103999999999999</v>
      </c>
      <c r="AX12">
        <v>1.6919999999999999</v>
      </c>
      <c r="AY12">
        <v>0</v>
      </c>
      <c r="AZ12">
        <f t="shared" si="0"/>
        <v>35.774100000000004</v>
      </c>
      <c r="BA12">
        <f t="shared" si="1"/>
        <v>2812.5687340000004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1.64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1.97</v>
      </c>
      <c r="CC12">
        <v>0.85</v>
      </c>
      <c r="CD12">
        <v>0.85</v>
      </c>
      <c r="CE12">
        <v>0.91</v>
      </c>
      <c r="CF12">
        <v>0.09</v>
      </c>
      <c r="CG12">
        <v>3.77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2.25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35.774100000000004</v>
      </c>
    </row>
    <row r="13" spans="1:114">
      <c r="A13" t="s">
        <v>55</v>
      </c>
      <c r="B13">
        <v>0</v>
      </c>
      <c r="C13">
        <v>32.6462</v>
      </c>
      <c r="D13">
        <v>5.4050000000000002</v>
      </c>
      <c r="E13">
        <v>0</v>
      </c>
      <c r="F13">
        <v>0</v>
      </c>
      <c r="G13">
        <v>24.552</v>
      </c>
      <c r="H13">
        <v>0</v>
      </c>
      <c r="I13">
        <v>94.751999999999995</v>
      </c>
      <c r="J13">
        <v>1.1279999999999999</v>
      </c>
      <c r="K13">
        <v>689.36617799999999</v>
      </c>
      <c r="L13">
        <v>655.27312500000005</v>
      </c>
      <c r="M13">
        <v>94.391999999999996</v>
      </c>
      <c r="N13">
        <v>120.65625</v>
      </c>
      <c r="O13">
        <v>126.47812500000001</v>
      </c>
      <c r="P13">
        <v>144.142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20.731850000000001</v>
      </c>
      <c r="W13">
        <v>34.799309999999998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44.029800000000002</v>
      </c>
      <c r="AH13">
        <v>0</v>
      </c>
      <c r="AI13">
        <v>0</v>
      </c>
      <c r="AJ13">
        <v>0</v>
      </c>
      <c r="AK13">
        <v>53.648699999999998</v>
      </c>
      <c r="AL13">
        <v>25.564</v>
      </c>
      <c r="AM13">
        <v>0</v>
      </c>
      <c r="AN13">
        <v>0.73834</v>
      </c>
      <c r="AO13">
        <v>0.98784000000000005</v>
      </c>
      <c r="AP13">
        <v>1.7934000000000001</v>
      </c>
      <c r="AQ13">
        <v>0</v>
      </c>
      <c r="AR13">
        <v>4.4160000000000004</v>
      </c>
      <c r="AS13">
        <v>5.3807999999999998</v>
      </c>
      <c r="AT13">
        <v>11.2476</v>
      </c>
      <c r="AU13">
        <v>0</v>
      </c>
      <c r="AV13">
        <v>7.5670000000000002</v>
      </c>
      <c r="AW13">
        <v>49.103999999999999</v>
      </c>
      <c r="AX13">
        <v>1.6919999999999999</v>
      </c>
      <c r="AY13">
        <v>0</v>
      </c>
      <c r="AZ13">
        <f t="shared" si="0"/>
        <v>35.774100000000004</v>
      </c>
      <c r="BA13">
        <f t="shared" si="1"/>
        <v>2836.7523639999999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1.64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0.85</v>
      </c>
      <c r="CD13">
        <v>0.85</v>
      </c>
      <c r="CE13">
        <v>0.91</v>
      </c>
      <c r="CF13">
        <v>0.09</v>
      </c>
      <c r="CG13">
        <v>3.77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2.25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35.774100000000004</v>
      </c>
    </row>
    <row r="14" spans="1:114">
      <c r="A14" t="s">
        <v>56</v>
      </c>
      <c r="B14">
        <v>0</v>
      </c>
      <c r="C14">
        <v>32.6462</v>
      </c>
      <c r="D14">
        <v>5.4050000000000002</v>
      </c>
      <c r="E14">
        <v>0</v>
      </c>
      <c r="F14">
        <v>0</v>
      </c>
      <c r="G14">
        <v>24.552</v>
      </c>
      <c r="H14">
        <v>0</v>
      </c>
      <c r="I14">
        <v>94.751999999999995</v>
      </c>
      <c r="J14">
        <v>1.1279999999999999</v>
      </c>
      <c r="K14">
        <v>689.36617799999999</v>
      </c>
      <c r="L14">
        <v>655.27312500000005</v>
      </c>
      <c r="M14">
        <v>94.391999999999996</v>
      </c>
      <c r="N14">
        <v>120.65625</v>
      </c>
      <c r="O14">
        <v>126.47812500000001</v>
      </c>
      <c r="P14">
        <v>144.142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20.731850000000001</v>
      </c>
      <c r="W14">
        <v>34.799309999999998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44.029800000000002</v>
      </c>
      <c r="AH14">
        <v>0</v>
      </c>
      <c r="AI14">
        <v>0</v>
      </c>
      <c r="AJ14">
        <v>0</v>
      </c>
      <c r="AK14">
        <v>53.648699999999998</v>
      </c>
      <c r="AL14">
        <v>66.814999999999998</v>
      </c>
      <c r="AM14">
        <v>0</v>
      </c>
      <c r="AN14">
        <v>0.73834</v>
      </c>
      <c r="AO14">
        <v>1.0054799999999999</v>
      </c>
      <c r="AP14">
        <v>1.7934000000000001</v>
      </c>
      <c r="AQ14">
        <v>0</v>
      </c>
      <c r="AR14">
        <v>4.4160000000000004</v>
      </c>
      <c r="AS14">
        <v>5.3807999999999998</v>
      </c>
      <c r="AT14">
        <v>11.2476</v>
      </c>
      <c r="AU14">
        <v>0</v>
      </c>
      <c r="AV14">
        <v>7.5670000000000002</v>
      </c>
      <c r="AW14">
        <v>49.103999999999999</v>
      </c>
      <c r="AX14">
        <v>1.6919999999999999</v>
      </c>
      <c r="AY14">
        <v>0</v>
      </c>
      <c r="AZ14">
        <f t="shared" si="0"/>
        <v>35.774100000000004</v>
      </c>
      <c r="BA14">
        <f t="shared" si="1"/>
        <v>2878.0210040000002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1.64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0.85</v>
      </c>
      <c r="CD14">
        <v>0.85</v>
      </c>
      <c r="CE14">
        <v>0.91</v>
      </c>
      <c r="CF14">
        <v>0.09</v>
      </c>
      <c r="CG14">
        <v>3.77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2.25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35.774100000000004</v>
      </c>
    </row>
    <row r="15" spans="1:114">
      <c r="A15" t="s">
        <v>57</v>
      </c>
      <c r="B15">
        <v>0</v>
      </c>
      <c r="C15">
        <v>32.6462</v>
      </c>
      <c r="D15">
        <v>5.4050000000000002</v>
      </c>
      <c r="E15">
        <v>0</v>
      </c>
      <c r="F15">
        <v>0</v>
      </c>
      <c r="G15">
        <v>24.552</v>
      </c>
      <c r="H15">
        <v>0</v>
      </c>
      <c r="I15">
        <v>94.751999999999995</v>
      </c>
      <c r="J15">
        <v>1.1279999999999999</v>
      </c>
      <c r="K15">
        <v>689.36617799999999</v>
      </c>
      <c r="L15">
        <v>655.27312500000005</v>
      </c>
      <c r="M15">
        <v>94.391999999999996</v>
      </c>
      <c r="N15">
        <v>120.65625</v>
      </c>
      <c r="O15">
        <v>126.47812500000001</v>
      </c>
      <c r="P15">
        <v>144.142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20.731850000000001</v>
      </c>
      <c r="W15">
        <v>34.799309999999998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44.029800000000002</v>
      </c>
      <c r="AH15">
        <v>0</v>
      </c>
      <c r="AI15">
        <v>0</v>
      </c>
      <c r="AJ15">
        <v>0</v>
      </c>
      <c r="AK15">
        <v>53.648699999999998</v>
      </c>
      <c r="AL15">
        <v>66.814999999999998</v>
      </c>
      <c r="AM15">
        <v>0</v>
      </c>
      <c r="AN15">
        <v>0.73834</v>
      </c>
      <c r="AO15">
        <v>0.98784000000000005</v>
      </c>
      <c r="AP15">
        <v>1.7934000000000001</v>
      </c>
      <c r="AQ15">
        <v>0</v>
      </c>
      <c r="AR15">
        <v>4.4160000000000004</v>
      </c>
      <c r="AS15">
        <v>5.3807999999999998</v>
      </c>
      <c r="AT15">
        <v>11.2476</v>
      </c>
      <c r="AU15">
        <v>0</v>
      </c>
      <c r="AV15">
        <v>7.5670000000000002</v>
      </c>
      <c r="AW15">
        <v>49.103999999999999</v>
      </c>
      <c r="AX15">
        <v>1.6919999999999999</v>
      </c>
      <c r="AY15">
        <v>0</v>
      </c>
      <c r="AZ15">
        <f t="shared" si="0"/>
        <v>35.774100000000004</v>
      </c>
      <c r="BA15">
        <f t="shared" si="1"/>
        <v>2878.0033640000001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1.64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0.85</v>
      </c>
      <c r="CD15">
        <v>0.85</v>
      </c>
      <c r="CE15">
        <v>0.91</v>
      </c>
      <c r="CF15">
        <v>0.09</v>
      </c>
      <c r="CG15">
        <v>3.77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2.25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35.774100000000004</v>
      </c>
    </row>
    <row r="16" spans="1:114">
      <c r="A16" t="s">
        <v>58</v>
      </c>
      <c r="B16">
        <v>0</v>
      </c>
      <c r="C16">
        <v>32.6462</v>
      </c>
      <c r="D16">
        <v>5.4050000000000002</v>
      </c>
      <c r="E16">
        <v>0</v>
      </c>
      <c r="F16">
        <v>0</v>
      </c>
      <c r="G16">
        <v>24.552</v>
      </c>
      <c r="H16">
        <v>0</v>
      </c>
      <c r="I16">
        <v>94.751999999999995</v>
      </c>
      <c r="J16">
        <v>1.1279999999999999</v>
      </c>
      <c r="K16">
        <v>689.36617799999999</v>
      </c>
      <c r="L16">
        <v>655.27312500000005</v>
      </c>
      <c r="M16">
        <v>94.391999999999996</v>
      </c>
      <c r="N16">
        <v>120.65625</v>
      </c>
      <c r="O16">
        <v>126.47812500000001</v>
      </c>
      <c r="P16">
        <v>144.142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20.731850000000001</v>
      </c>
      <c r="W16">
        <v>34.799309999999998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44.029800000000002</v>
      </c>
      <c r="AH16">
        <v>0</v>
      </c>
      <c r="AI16">
        <v>0</v>
      </c>
      <c r="AJ16">
        <v>0</v>
      </c>
      <c r="AK16">
        <v>53.648699999999998</v>
      </c>
      <c r="AL16">
        <v>66.814999999999998</v>
      </c>
      <c r="AM16">
        <v>0</v>
      </c>
      <c r="AN16">
        <v>0.73834</v>
      </c>
      <c r="AO16">
        <v>0.95255999999999996</v>
      </c>
      <c r="AP16">
        <v>1.7934000000000001</v>
      </c>
      <c r="AQ16">
        <v>0</v>
      </c>
      <c r="AR16">
        <v>4.4160000000000004</v>
      </c>
      <c r="AS16">
        <v>5.3807999999999998</v>
      </c>
      <c r="AT16">
        <v>11.2476</v>
      </c>
      <c r="AU16">
        <v>0</v>
      </c>
      <c r="AV16">
        <v>7.5670000000000002</v>
      </c>
      <c r="AW16">
        <v>49.103999999999999</v>
      </c>
      <c r="AX16">
        <v>1.6919999999999999</v>
      </c>
      <c r="AY16">
        <v>0</v>
      </c>
      <c r="AZ16">
        <f t="shared" si="0"/>
        <v>35.774100000000004</v>
      </c>
      <c r="BA16">
        <f t="shared" si="1"/>
        <v>2877.9680840000005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1.64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0.85</v>
      </c>
      <c r="CD16">
        <v>0.85</v>
      </c>
      <c r="CE16">
        <v>0.91</v>
      </c>
      <c r="CF16">
        <v>0.09</v>
      </c>
      <c r="CG16">
        <v>3.77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2.25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35.774100000000004</v>
      </c>
    </row>
    <row r="17" spans="1:114">
      <c r="A17" t="s">
        <v>59</v>
      </c>
      <c r="B17">
        <v>0</v>
      </c>
      <c r="C17">
        <v>32.6462</v>
      </c>
      <c r="D17">
        <v>5.4050000000000002</v>
      </c>
      <c r="E17">
        <v>0</v>
      </c>
      <c r="F17">
        <v>0</v>
      </c>
      <c r="G17">
        <v>24.552</v>
      </c>
      <c r="H17">
        <v>0</v>
      </c>
      <c r="I17">
        <v>94.751999999999995</v>
      </c>
      <c r="J17">
        <v>1.1279999999999999</v>
      </c>
      <c r="K17">
        <v>689.36617799999999</v>
      </c>
      <c r="L17">
        <v>655.27312500000005</v>
      </c>
      <c r="M17">
        <v>94.391999999999996</v>
      </c>
      <c r="N17">
        <v>120.65625</v>
      </c>
      <c r="O17">
        <v>126.47812500000001</v>
      </c>
      <c r="P17">
        <v>144.142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20.731850000000001</v>
      </c>
      <c r="W17">
        <v>34.799309999999998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44.029800000000002</v>
      </c>
      <c r="AH17">
        <v>0</v>
      </c>
      <c r="AI17">
        <v>0</v>
      </c>
      <c r="AJ17">
        <v>0</v>
      </c>
      <c r="AK17">
        <v>53.648699999999998</v>
      </c>
      <c r="AL17">
        <v>66.814999999999998</v>
      </c>
      <c r="AM17">
        <v>0</v>
      </c>
      <c r="AN17">
        <v>0.73834</v>
      </c>
      <c r="AO17">
        <v>0.97019999999999995</v>
      </c>
      <c r="AP17">
        <v>1.7934000000000001</v>
      </c>
      <c r="AQ17">
        <v>0</v>
      </c>
      <c r="AR17">
        <v>4.4160000000000004</v>
      </c>
      <c r="AS17">
        <v>5.3807999999999998</v>
      </c>
      <c r="AT17">
        <v>11.2476</v>
      </c>
      <c r="AU17">
        <v>0</v>
      </c>
      <c r="AV17">
        <v>7.5670000000000002</v>
      </c>
      <c r="AW17">
        <v>49.103999999999999</v>
      </c>
      <c r="AX17">
        <v>1.6919999999999999</v>
      </c>
      <c r="AY17">
        <v>0</v>
      </c>
      <c r="AZ17">
        <f t="shared" si="0"/>
        <v>35.774100000000004</v>
      </c>
      <c r="BA17">
        <f t="shared" si="1"/>
        <v>2877.9857240000006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1.64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0.85</v>
      </c>
      <c r="CD17">
        <v>0.85</v>
      </c>
      <c r="CE17">
        <v>0.91</v>
      </c>
      <c r="CF17">
        <v>0.09</v>
      </c>
      <c r="CG17">
        <v>3.77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2.25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35.774100000000004</v>
      </c>
    </row>
    <row r="18" spans="1:114">
      <c r="A18" t="s">
        <v>60</v>
      </c>
      <c r="B18">
        <v>0</v>
      </c>
      <c r="C18">
        <v>32.6462</v>
      </c>
      <c r="D18">
        <v>5.4050000000000002</v>
      </c>
      <c r="E18">
        <v>0</v>
      </c>
      <c r="F18">
        <v>0</v>
      </c>
      <c r="G18">
        <v>24.552</v>
      </c>
      <c r="H18">
        <v>0</v>
      </c>
      <c r="I18">
        <v>94.751999999999995</v>
      </c>
      <c r="J18">
        <v>1.1279999999999999</v>
      </c>
      <c r="K18">
        <v>689.36617799999999</v>
      </c>
      <c r="L18">
        <v>655.27312500000005</v>
      </c>
      <c r="M18">
        <v>94.391999999999996</v>
      </c>
      <c r="N18">
        <v>120.65625</v>
      </c>
      <c r="O18">
        <v>126.47812500000001</v>
      </c>
      <c r="P18">
        <v>144.142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20.731850000000001</v>
      </c>
      <c r="W18">
        <v>34.799309999999998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44.029800000000002</v>
      </c>
      <c r="AH18">
        <v>0</v>
      </c>
      <c r="AI18">
        <v>0</v>
      </c>
      <c r="AJ18">
        <v>0</v>
      </c>
      <c r="AK18">
        <v>53.648699999999998</v>
      </c>
      <c r="AL18">
        <v>66.814999999999998</v>
      </c>
      <c r="AM18">
        <v>0</v>
      </c>
      <c r="AN18">
        <v>0.73834</v>
      </c>
      <c r="AO18">
        <v>0.92022000000000004</v>
      </c>
      <c r="AP18">
        <v>1.7934000000000001</v>
      </c>
      <c r="AQ18">
        <v>0</v>
      </c>
      <c r="AR18">
        <v>4.4160000000000004</v>
      </c>
      <c r="AS18">
        <v>5.3807999999999998</v>
      </c>
      <c r="AT18">
        <v>11.2476</v>
      </c>
      <c r="AU18">
        <v>0</v>
      </c>
      <c r="AV18">
        <v>7.5670000000000002</v>
      </c>
      <c r="AW18">
        <v>49.103999999999999</v>
      </c>
      <c r="AX18">
        <v>1.6919999999999999</v>
      </c>
      <c r="AY18">
        <v>0</v>
      </c>
      <c r="AZ18">
        <f t="shared" si="0"/>
        <v>35.774100000000004</v>
      </c>
      <c r="BA18">
        <f t="shared" si="1"/>
        <v>2877.9357440000003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1.64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0.85</v>
      </c>
      <c r="CD18">
        <v>0.85</v>
      </c>
      <c r="CE18">
        <v>0.91</v>
      </c>
      <c r="CF18">
        <v>0.09</v>
      </c>
      <c r="CG18">
        <v>3.77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2.25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35.774100000000004</v>
      </c>
    </row>
    <row r="19" spans="1:114">
      <c r="A19" t="s">
        <v>61</v>
      </c>
      <c r="B19">
        <v>0</v>
      </c>
      <c r="C19">
        <v>32.6462</v>
      </c>
      <c r="D19">
        <v>5.4050000000000002</v>
      </c>
      <c r="E19">
        <v>0</v>
      </c>
      <c r="F19">
        <v>0</v>
      </c>
      <c r="G19">
        <v>24.552</v>
      </c>
      <c r="H19">
        <v>0</v>
      </c>
      <c r="I19">
        <v>94.751999999999995</v>
      </c>
      <c r="J19">
        <v>1.1279999999999999</v>
      </c>
      <c r="K19">
        <v>689.36617799999999</v>
      </c>
      <c r="L19">
        <v>655.27312500000005</v>
      </c>
      <c r="M19">
        <v>94.391999999999996</v>
      </c>
      <c r="N19">
        <v>120.65625</v>
      </c>
      <c r="O19">
        <v>126.47812500000001</v>
      </c>
      <c r="P19">
        <v>144.142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21.302167000000001</v>
      </c>
      <c r="W19">
        <v>34.799309999999998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44.029800000000002</v>
      </c>
      <c r="AH19">
        <v>0</v>
      </c>
      <c r="AI19">
        <v>0</v>
      </c>
      <c r="AJ19">
        <v>0</v>
      </c>
      <c r="AK19">
        <v>53.648699999999998</v>
      </c>
      <c r="AL19">
        <v>25.564</v>
      </c>
      <c r="AM19">
        <v>0</v>
      </c>
      <c r="AN19">
        <v>0.73834</v>
      </c>
      <c r="AO19">
        <v>0.87317999999999996</v>
      </c>
      <c r="AP19">
        <v>1.7934000000000001</v>
      </c>
      <c r="AQ19">
        <v>0</v>
      </c>
      <c r="AR19">
        <v>4.4160000000000004</v>
      </c>
      <c r="AS19">
        <v>5.3807999999999998</v>
      </c>
      <c r="AT19">
        <v>11.2476</v>
      </c>
      <c r="AU19">
        <v>0</v>
      </c>
      <c r="AV19">
        <v>7.5670000000000002</v>
      </c>
      <c r="AW19">
        <v>49.103999999999999</v>
      </c>
      <c r="AX19">
        <v>1.6919999999999999</v>
      </c>
      <c r="AY19">
        <v>0</v>
      </c>
      <c r="AZ19">
        <f t="shared" si="0"/>
        <v>35.774100000000004</v>
      </c>
      <c r="BA19">
        <f t="shared" si="1"/>
        <v>2837.2080209999999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1.64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0.85</v>
      </c>
      <c r="CD19">
        <v>0.85</v>
      </c>
      <c r="CE19">
        <v>0.91</v>
      </c>
      <c r="CF19">
        <v>0.09</v>
      </c>
      <c r="CG19">
        <v>3.77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2.25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35.774100000000004</v>
      </c>
    </row>
    <row r="20" spans="1:114">
      <c r="A20" t="s">
        <v>62</v>
      </c>
      <c r="B20">
        <v>0</v>
      </c>
      <c r="C20">
        <v>32.6462</v>
      </c>
      <c r="D20">
        <v>5.4050000000000002</v>
      </c>
      <c r="E20">
        <v>0</v>
      </c>
      <c r="F20">
        <v>0</v>
      </c>
      <c r="G20">
        <v>24.552</v>
      </c>
      <c r="H20">
        <v>0</v>
      </c>
      <c r="I20">
        <v>94.751999999999995</v>
      </c>
      <c r="J20">
        <v>1.1279999999999999</v>
      </c>
      <c r="K20">
        <v>689.36617799999999</v>
      </c>
      <c r="L20">
        <v>655.27312500000005</v>
      </c>
      <c r="M20">
        <v>94.391999999999996</v>
      </c>
      <c r="N20">
        <v>120.65625</v>
      </c>
      <c r="O20">
        <v>126.47812500000001</v>
      </c>
      <c r="P20">
        <v>144.142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21.302167000000001</v>
      </c>
      <c r="W20">
        <v>34.799309999999998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44.029800000000002</v>
      </c>
      <c r="AH20">
        <v>9.67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0.73834</v>
      </c>
      <c r="AO20">
        <v>0.75263999999999998</v>
      </c>
      <c r="AP20">
        <v>1.7934000000000001</v>
      </c>
      <c r="AQ20">
        <v>0</v>
      </c>
      <c r="AR20">
        <v>4.4160000000000004</v>
      </c>
      <c r="AS20">
        <v>5.3807999999999998</v>
      </c>
      <c r="AT20">
        <v>11.2476</v>
      </c>
      <c r="AU20">
        <v>0</v>
      </c>
      <c r="AV20">
        <v>7.5670000000000002</v>
      </c>
      <c r="AW20">
        <v>49.103999999999999</v>
      </c>
      <c r="AX20">
        <v>1.6919999999999999</v>
      </c>
      <c r="AY20">
        <v>0</v>
      </c>
      <c r="AZ20">
        <f t="shared" si="0"/>
        <v>35.827300000000008</v>
      </c>
      <c r="BA20">
        <f t="shared" si="1"/>
        <v>2824.0354809999999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1.64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0.85</v>
      </c>
      <c r="CD20">
        <v>0.85</v>
      </c>
      <c r="CE20">
        <v>0.91</v>
      </c>
      <c r="CF20">
        <v>0.09</v>
      </c>
      <c r="CG20">
        <v>3.77</v>
      </c>
      <c r="CH20">
        <v>5.3199999999999997E-2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2.25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35.827300000000008</v>
      </c>
    </row>
    <row r="21" spans="1:114">
      <c r="A21" t="s">
        <v>63</v>
      </c>
      <c r="B21">
        <v>0</v>
      </c>
      <c r="C21">
        <v>32.6462</v>
      </c>
      <c r="D21">
        <v>5.4050000000000002</v>
      </c>
      <c r="E21">
        <v>0</v>
      </c>
      <c r="F21">
        <v>0</v>
      </c>
      <c r="G21">
        <v>24.552</v>
      </c>
      <c r="H21">
        <v>0</v>
      </c>
      <c r="I21">
        <v>94.751999999999995</v>
      </c>
      <c r="J21">
        <v>1.1279999999999999</v>
      </c>
      <c r="K21">
        <v>689.36617799999999</v>
      </c>
      <c r="L21">
        <v>655.27312500000005</v>
      </c>
      <c r="M21">
        <v>94.391999999999996</v>
      </c>
      <c r="N21">
        <v>120.65625</v>
      </c>
      <c r="O21">
        <v>126.47812500000001</v>
      </c>
      <c r="P21">
        <v>144.142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21.302167000000001</v>
      </c>
      <c r="W21">
        <v>34.799309999999998</v>
      </c>
      <c r="X21">
        <v>94.41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44.029800000000002</v>
      </c>
      <c r="AH21">
        <v>23.884899999999998</v>
      </c>
      <c r="AI21">
        <v>0</v>
      </c>
      <c r="AJ21">
        <v>0</v>
      </c>
      <c r="AK21">
        <v>53.648699999999998</v>
      </c>
      <c r="AL21">
        <v>2.7888000000000002</v>
      </c>
      <c r="AM21">
        <v>0</v>
      </c>
      <c r="AN21">
        <v>0.73834</v>
      </c>
      <c r="AO21">
        <v>0.64973999999999998</v>
      </c>
      <c r="AP21">
        <v>1.7934000000000001</v>
      </c>
      <c r="AQ21">
        <v>0</v>
      </c>
      <c r="AR21">
        <v>4.4160000000000004</v>
      </c>
      <c r="AS21">
        <v>5.3807999999999998</v>
      </c>
      <c r="AT21">
        <v>11.2476</v>
      </c>
      <c r="AU21">
        <v>0</v>
      </c>
      <c r="AV21">
        <v>7.5670000000000002</v>
      </c>
      <c r="AW21">
        <v>49.103999999999999</v>
      </c>
      <c r="AX21">
        <v>1.6919999999999999</v>
      </c>
      <c r="AY21">
        <v>0</v>
      </c>
      <c r="AZ21">
        <f t="shared" si="0"/>
        <v>35.905200000000008</v>
      </c>
      <c r="BA21">
        <f t="shared" si="1"/>
        <v>2834.2916309999996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1.64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0.85</v>
      </c>
      <c r="CD21">
        <v>0.85</v>
      </c>
      <c r="CE21">
        <v>0.91</v>
      </c>
      <c r="CF21">
        <v>0.09</v>
      </c>
      <c r="CG21">
        <v>3.77</v>
      </c>
      <c r="CH21">
        <v>0.13109999999999999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2.25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35.905200000000008</v>
      </c>
    </row>
    <row r="22" spans="1:114">
      <c r="A22" t="s">
        <v>64</v>
      </c>
      <c r="B22">
        <v>0</v>
      </c>
      <c r="C22">
        <v>32.6462</v>
      </c>
      <c r="D22">
        <v>5.4050000000000002</v>
      </c>
      <c r="E22">
        <v>0</v>
      </c>
      <c r="F22">
        <v>0</v>
      </c>
      <c r="G22">
        <v>24.552</v>
      </c>
      <c r="H22">
        <v>0</v>
      </c>
      <c r="I22">
        <v>94.751999999999995</v>
      </c>
      <c r="J22">
        <v>1.1279999999999999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144.142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21.302167000000001</v>
      </c>
      <c r="W22">
        <v>34.799309999999998</v>
      </c>
      <c r="X22">
        <v>94.41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44.029800000000002</v>
      </c>
      <c r="AH22">
        <v>23.884899999999998</v>
      </c>
      <c r="AI22">
        <v>0</v>
      </c>
      <c r="AJ22">
        <v>0</v>
      </c>
      <c r="AK22">
        <v>53.648699999999998</v>
      </c>
      <c r="AL22">
        <v>2.7888000000000002</v>
      </c>
      <c r="AM22">
        <v>0</v>
      </c>
      <c r="AN22">
        <v>0.73834</v>
      </c>
      <c r="AO22">
        <v>0.50861999999999996</v>
      </c>
      <c r="AP22">
        <v>1.7934000000000001</v>
      </c>
      <c r="AQ22">
        <v>0</v>
      </c>
      <c r="AR22">
        <v>4.4160000000000004</v>
      </c>
      <c r="AS22">
        <v>5.3807999999999998</v>
      </c>
      <c r="AT22">
        <v>11.2476</v>
      </c>
      <c r="AU22">
        <v>0</v>
      </c>
      <c r="AV22">
        <v>7.5670000000000002</v>
      </c>
      <c r="AW22">
        <v>49.103999999999999</v>
      </c>
      <c r="AX22">
        <v>1.6919999999999999</v>
      </c>
      <c r="AY22">
        <v>0</v>
      </c>
      <c r="AZ22">
        <f t="shared" si="0"/>
        <v>35.905200000000008</v>
      </c>
      <c r="BA22">
        <f t="shared" si="1"/>
        <v>2834.1505109999998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1.64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0.85</v>
      </c>
      <c r="CD22">
        <v>0.85</v>
      </c>
      <c r="CE22">
        <v>0.91</v>
      </c>
      <c r="CF22">
        <v>0.09</v>
      </c>
      <c r="CG22">
        <v>3.77</v>
      </c>
      <c r="CH22">
        <v>0.13109999999999999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2.25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35.905200000000008</v>
      </c>
    </row>
    <row r="23" spans="1:114">
      <c r="A23" t="s">
        <v>65</v>
      </c>
      <c r="B23">
        <v>0</v>
      </c>
      <c r="C23">
        <v>32.6462</v>
      </c>
      <c r="D23">
        <v>5.4050000000000002</v>
      </c>
      <c r="E23">
        <v>0</v>
      </c>
      <c r="F23">
        <v>0</v>
      </c>
      <c r="G23">
        <v>24.552</v>
      </c>
      <c r="H23">
        <v>0</v>
      </c>
      <c r="I23">
        <v>94.751999999999995</v>
      </c>
      <c r="J23">
        <v>1.1279999999999999</v>
      </c>
      <c r="K23">
        <v>689.36617799999999</v>
      </c>
      <c r="L23">
        <v>655.27312500000005</v>
      </c>
      <c r="M23">
        <v>94.391999999999996</v>
      </c>
      <c r="N23">
        <v>120.65625</v>
      </c>
      <c r="O23">
        <v>126.47812500000001</v>
      </c>
      <c r="P23">
        <v>144.142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21.302167000000001</v>
      </c>
      <c r="W23">
        <v>34.799309999999998</v>
      </c>
      <c r="X23">
        <v>94.41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44.029800000000002</v>
      </c>
      <c r="AH23">
        <v>23.884899999999998</v>
      </c>
      <c r="AI23">
        <v>0</v>
      </c>
      <c r="AJ23">
        <v>0</v>
      </c>
      <c r="AK23">
        <v>53.648699999999998</v>
      </c>
      <c r="AL23">
        <v>2.7888000000000002</v>
      </c>
      <c r="AM23">
        <v>0</v>
      </c>
      <c r="AN23">
        <v>0.73834</v>
      </c>
      <c r="AO23">
        <v>0.42042000000000002</v>
      </c>
      <c r="AP23">
        <v>1.7934000000000001</v>
      </c>
      <c r="AQ23">
        <v>16.055</v>
      </c>
      <c r="AR23">
        <v>4.4160000000000004</v>
      </c>
      <c r="AS23">
        <v>5.3807999999999998</v>
      </c>
      <c r="AT23">
        <v>11.2476</v>
      </c>
      <c r="AU23">
        <v>0</v>
      </c>
      <c r="AV23">
        <v>7.5670000000000002</v>
      </c>
      <c r="AW23">
        <v>49.103999999999999</v>
      </c>
      <c r="AX23">
        <v>1.6919999999999999</v>
      </c>
      <c r="AY23">
        <v>0</v>
      </c>
      <c r="AZ23">
        <f t="shared" si="0"/>
        <v>35.725200000000008</v>
      </c>
      <c r="BA23">
        <f t="shared" si="1"/>
        <v>2849.9373109999992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1.64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1.97</v>
      </c>
      <c r="CC23">
        <v>0.85</v>
      </c>
      <c r="CD23">
        <v>0.85</v>
      </c>
      <c r="CE23">
        <v>0.91</v>
      </c>
      <c r="CF23">
        <v>0.09</v>
      </c>
      <c r="CG23">
        <v>3.77</v>
      </c>
      <c r="CH23">
        <v>0.13109999999999999</v>
      </c>
      <c r="CI23">
        <v>5.34</v>
      </c>
      <c r="CJ23">
        <v>1.92</v>
      </c>
      <c r="CK23">
        <v>1.61</v>
      </c>
      <c r="CL23">
        <v>0</v>
      </c>
      <c r="CM23">
        <v>0</v>
      </c>
      <c r="CN23">
        <v>0</v>
      </c>
      <c r="CO23">
        <v>2.25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35.725200000000008</v>
      </c>
    </row>
    <row r="24" spans="1:114">
      <c r="A24" t="s">
        <v>66</v>
      </c>
      <c r="B24">
        <v>0</v>
      </c>
      <c r="C24">
        <v>32.6462</v>
      </c>
      <c r="D24">
        <v>5.4050000000000002</v>
      </c>
      <c r="E24">
        <v>0</v>
      </c>
      <c r="F24">
        <v>0</v>
      </c>
      <c r="G24">
        <v>24.552</v>
      </c>
      <c r="H24">
        <v>0</v>
      </c>
      <c r="I24">
        <v>94.751999999999995</v>
      </c>
      <c r="J24">
        <v>1.1279999999999999</v>
      </c>
      <c r="K24">
        <v>689.36617799999999</v>
      </c>
      <c r="L24">
        <v>655.27312500000005</v>
      </c>
      <c r="M24">
        <v>94.391999999999996</v>
      </c>
      <c r="N24">
        <v>120.65625</v>
      </c>
      <c r="O24">
        <v>126.47812500000001</v>
      </c>
      <c r="P24">
        <v>144.142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21.302167000000001</v>
      </c>
      <c r="W24">
        <v>34.799309999999998</v>
      </c>
      <c r="X24">
        <v>94.41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44.029800000000002</v>
      </c>
      <c r="AH24">
        <v>23.884899999999998</v>
      </c>
      <c r="AI24">
        <v>0</v>
      </c>
      <c r="AJ24">
        <v>0</v>
      </c>
      <c r="AK24">
        <v>53.648699999999998</v>
      </c>
      <c r="AL24">
        <v>2.7888000000000002</v>
      </c>
      <c r="AM24">
        <v>0</v>
      </c>
      <c r="AN24">
        <v>0.73834</v>
      </c>
      <c r="AO24">
        <v>0.32046000000000002</v>
      </c>
      <c r="AP24">
        <v>1.7934000000000001</v>
      </c>
      <c r="AQ24">
        <v>32.11</v>
      </c>
      <c r="AR24">
        <v>4.4160000000000004</v>
      </c>
      <c r="AS24">
        <v>5.3807999999999998</v>
      </c>
      <c r="AT24">
        <v>11.2476</v>
      </c>
      <c r="AU24">
        <v>0</v>
      </c>
      <c r="AV24">
        <v>7.5670000000000002</v>
      </c>
      <c r="AW24">
        <v>49.103999999999999</v>
      </c>
      <c r="AX24">
        <v>1.6919999999999999</v>
      </c>
      <c r="AY24">
        <v>0</v>
      </c>
      <c r="AZ24">
        <f t="shared" si="0"/>
        <v>35.4452</v>
      </c>
      <c r="BA24">
        <f t="shared" si="1"/>
        <v>2866.7123509999997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1.64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1.97</v>
      </c>
      <c r="CC24">
        <v>0.85</v>
      </c>
      <c r="CD24">
        <v>0.85</v>
      </c>
      <c r="CE24">
        <v>0.91</v>
      </c>
      <c r="CF24">
        <v>0.09</v>
      </c>
      <c r="CG24">
        <v>3.77</v>
      </c>
      <c r="CH24">
        <v>0.13109999999999999</v>
      </c>
      <c r="CI24">
        <v>5.34</v>
      </c>
      <c r="CJ24">
        <v>1.92</v>
      </c>
      <c r="CK24">
        <v>1.33</v>
      </c>
      <c r="CL24">
        <v>0</v>
      </c>
      <c r="CM24">
        <v>0</v>
      </c>
      <c r="CN24">
        <v>0</v>
      </c>
      <c r="CO24">
        <v>2.25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35.4452</v>
      </c>
    </row>
    <row r="25" spans="1:114">
      <c r="A25" t="s">
        <v>67</v>
      </c>
      <c r="B25">
        <v>0</v>
      </c>
      <c r="C25">
        <v>32.6462</v>
      </c>
      <c r="D25">
        <v>5.4050000000000002</v>
      </c>
      <c r="E25">
        <v>0</v>
      </c>
      <c r="F25">
        <v>0</v>
      </c>
      <c r="G25">
        <v>24.552</v>
      </c>
      <c r="H25">
        <v>0</v>
      </c>
      <c r="I25">
        <v>94.751999999999995</v>
      </c>
      <c r="J25">
        <v>1.1279999999999999</v>
      </c>
      <c r="K25">
        <v>689.36617799999999</v>
      </c>
      <c r="L25">
        <v>655.27312500000005</v>
      </c>
      <c r="M25">
        <v>94.391999999999996</v>
      </c>
      <c r="N25">
        <v>120.65625</v>
      </c>
      <c r="O25">
        <v>126.47812500000001</v>
      </c>
      <c r="P25">
        <v>144.142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21.302167000000001</v>
      </c>
      <c r="W25">
        <v>34.799309999999998</v>
      </c>
      <c r="X25">
        <v>94.41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44.029800000000002</v>
      </c>
      <c r="AH25">
        <v>47.769799999999996</v>
      </c>
      <c r="AI25">
        <v>0</v>
      </c>
      <c r="AJ25">
        <v>0</v>
      </c>
      <c r="AK25">
        <v>53.648699999999998</v>
      </c>
      <c r="AL25">
        <v>2.7888000000000002</v>
      </c>
      <c r="AM25">
        <v>0</v>
      </c>
      <c r="AN25">
        <v>0.73834</v>
      </c>
      <c r="AO25">
        <v>3.7191000000000001</v>
      </c>
      <c r="AP25">
        <v>1.7934000000000001</v>
      </c>
      <c r="AQ25">
        <v>32.11</v>
      </c>
      <c r="AR25">
        <v>4.4160000000000004</v>
      </c>
      <c r="AS25">
        <v>5.3807999999999998</v>
      </c>
      <c r="AT25">
        <v>11.865600000000001</v>
      </c>
      <c r="AU25">
        <v>0</v>
      </c>
      <c r="AV25">
        <v>7.5670000000000002</v>
      </c>
      <c r="AW25">
        <v>49.103999999999999</v>
      </c>
      <c r="AX25">
        <v>1.6919999999999999</v>
      </c>
      <c r="AY25">
        <v>0</v>
      </c>
      <c r="AZ25">
        <f t="shared" si="0"/>
        <v>35.828300000000006</v>
      </c>
      <c r="BA25">
        <f t="shared" si="1"/>
        <v>2906.2989909999997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1.64</v>
      </c>
      <c r="BT25">
        <v>0.252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1.97</v>
      </c>
      <c r="CC25">
        <v>0.85</v>
      </c>
      <c r="CD25">
        <v>0.85</v>
      </c>
      <c r="CE25">
        <v>0.91</v>
      </c>
      <c r="CF25">
        <v>0.09</v>
      </c>
      <c r="CG25">
        <v>3.77</v>
      </c>
      <c r="CH25">
        <v>0.26219999999999999</v>
      </c>
      <c r="CI25">
        <v>5.34</v>
      </c>
      <c r="CJ25">
        <v>1.92</v>
      </c>
      <c r="CK25">
        <v>1.33</v>
      </c>
      <c r="CL25">
        <v>0</v>
      </c>
      <c r="CM25">
        <v>0</v>
      </c>
      <c r="CN25">
        <v>0</v>
      </c>
      <c r="CO25">
        <v>2.25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35.828300000000006</v>
      </c>
    </row>
    <row r="26" spans="1:114">
      <c r="A26" t="s">
        <v>68</v>
      </c>
      <c r="B26">
        <v>0</v>
      </c>
      <c r="C26">
        <v>32.6462</v>
      </c>
      <c r="D26">
        <v>5.4050000000000002</v>
      </c>
      <c r="E26">
        <v>0</v>
      </c>
      <c r="F26">
        <v>0</v>
      </c>
      <c r="G26">
        <v>24.552</v>
      </c>
      <c r="H26">
        <v>0</v>
      </c>
      <c r="I26">
        <v>90.24</v>
      </c>
      <c r="J26">
        <v>1.1279999999999999</v>
      </c>
      <c r="K26">
        <v>689.36617799999999</v>
      </c>
      <c r="L26">
        <v>655.27312500000005</v>
      </c>
      <c r="M26">
        <v>94.391999999999996</v>
      </c>
      <c r="N26">
        <v>120.65625</v>
      </c>
      <c r="O26">
        <v>126.47812500000001</v>
      </c>
      <c r="P26">
        <v>144.142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21.302167000000001</v>
      </c>
      <c r="W26">
        <v>34.799309999999998</v>
      </c>
      <c r="X26">
        <v>94.41</v>
      </c>
      <c r="Y26">
        <v>0</v>
      </c>
      <c r="Z26">
        <v>13.1076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44.029800000000002</v>
      </c>
      <c r="AH26">
        <v>71.654700000000005</v>
      </c>
      <c r="AI26">
        <v>0</v>
      </c>
      <c r="AJ26">
        <v>0</v>
      </c>
      <c r="AK26">
        <v>53.648699999999998</v>
      </c>
      <c r="AL26">
        <v>2.7888000000000002</v>
      </c>
      <c r="AM26">
        <v>0</v>
      </c>
      <c r="AN26">
        <v>0.73834</v>
      </c>
      <c r="AO26">
        <v>3.36042</v>
      </c>
      <c r="AP26">
        <v>1.7934000000000001</v>
      </c>
      <c r="AQ26">
        <v>48.164999999999999</v>
      </c>
      <c r="AR26">
        <v>4.4160000000000004</v>
      </c>
      <c r="AS26">
        <v>5.3807999999999998</v>
      </c>
      <c r="AT26">
        <v>12.36</v>
      </c>
      <c r="AU26">
        <v>0</v>
      </c>
      <c r="AV26">
        <v>7.5670000000000002</v>
      </c>
      <c r="AW26">
        <v>49.103999999999999</v>
      </c>
      <c r="AX26">
        <v>6.2039999999999997</v>
      </c>
      <c r="AY26">
        <v>0</v>
      </c>
      <c r="AZ26">
        <f t="shared" si="0"/>
        <v>36.009400000000007</v>
      </c>
      <c r="BA26">
        <f t="shared" si="1"/>
        <v>2980.7966509999992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1.64</v>
      </c>
      <c r="BT26">
        <v>0.252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1.97</v>
      </c>
      <c r="CC26">
        <v>0.88</v>
      </c>
      <c r="CD26">
        <v>0.87</v>
      </c>
      <c r="CE26">
        <v>0.91</v>
      </c>
      <c r="CF26">
        <v>0.09</v>
      </c>
      <c r="CG26">
        <v>3.77</v>
      </c>
      <c r="CH26">
        <v>0.39329999999999998</v>
      </c>
      <c r="CI26">
        <v>5.34</v>
      </c>
      <c r="CJ26">
        <v>1.92</v>
      </c>
      <c r="CK26">
        <v>1.33</v>
      </c>
      <c r="CL26">
        <v>0</v>
      </c>
      <c r="CM26">
        <v>0</v>
      </c>
      <c r="CN26">
        <v>0</v>
      </c>
      <c r="CO26">
        <v>2.25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36.009400000000007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24.552</v>
      </c>
      <c r="H27">
        <v>0</v>
      </c>
      <c r="I27">
        <v>82.908000000000001</v>
      </c>
      <c r="J27">
        <v>1.1279999999999999</v>
      </c>
      <c r="K27">
        <v>689.36617799999999</v>
      </c>
      <c r="L27">
        <v>655.27312500000005</v>
      </c>
      <c r="M27">
        <v>94.391999999999996</v>
      </c>
      <c r="N27">
        <v>120.65625</v>
      </c>
      <c r="O27">
        <v>126.47812500000001</v>
      </c>
      <c r="P27">
        <v>144.142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21.302167000000001</v>
      </c>
      <c r="W27">
        <v>33.081499999999998</v>
      </c>
      <c r="X27">
        <v>94.41</v>
      </c>
      <c r="Y27">
        <v>0</v>
      </c>
      <c r="Z27">
        <v>13.1076</v>
      </c>
      <c r="AA27">
        <v>17.38</v>
      </c>
      <c r="AB27">
        <v>13.535600000000001</v>
      </c>
      <c r="AC27">
        <v>19.831230999999999</v>
      </c>
      <c r="AD27">
        <v>2.0265</v>
      </c>
      <c r="AE27">
        <v>16.412500000000001</v>
      </c>
      <c r="AF27">
        <v>18.126000000000001</v>
      </c>
      <c r="AG27">
        <v>44.029800000000002</v>
      </c>
      <c r="AH27">
        <v>95.539599999999993</v>
      </c>
      <c r="AI27">
        <v>3.9089999999999998</v>
      </c>
      <c r="AJ27">
        <v>0</v>
      </c>
      <c r="AK27">
        <v>53.648699999999998</v>
      </c>
      <c r="AL27">
        <v>2.7888000000000002</v>
      </c>
      <c r="AM27">
        <v>4.774</v>
      </c>
      <c r="AN27">
        <v>0.73834</v>
      </c>
      <c r="AO27">
        <v>2.9841000000000002</v>
      </c>
      <c r="AP27">
        <v>1.7934000000000001</v>
      </c>
      <c r="AQ27">
        <v>64.22</v>
      </c>
      <c r="AR27">
        <v>30.911999999999999</v>
      </c>
      <c r="AS27">
        <v>16.680479999999999</v>
      </c>
      <c r="AT27">
        <v>12.8544</v>
      </c>
      <c r="AU27">
        <v>0</v>
      </c>
      <c r="AV27">
        <v>39.997</v>
      </c>
      <c r="AW27">
        <v>49.103999999999999</v>
      </c>
      <c r="AX27">
        <v>13.536</v>
      </c>
      <c r="AY27">
        <v>0</v>
      </c>
      <c r="AZ27">
        <f t="shared" si="0"/>
        <v>36.532500000000006</v>
      </c>
      <c r="BA27">
        <f t="shared" si="1"/>
        <v>3110.6358919999993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0.15</v>
      </c>
      <c r="BS27">
        <v>1.64</v>
      </c>
      <c r="BT27">
        <v>0.504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1.97</v>
      </c>
      <c r="CC27">
        <v>0.88</v>
      </c>
      <c r="CD27">
        <v>0.87</v>
      </c>
      <c r="CE27">
        <v>0.91</v>
      </c>
      <c r="CF27">
        <v>0.08</v>
      </c>
      <c r="CG27">
        <v>3.77</v>
      </c>
      <c r="CH27">
        <v>0.52439999999999998</v>
      </c>
      <c r="CI27">
        <v>5.34</v>
      </c>
      <c r="CJ27">
        <v>1.92</v>
      </c>
      <c r="CK27">
        <v>1.33</v>
      </c>
      <c r="CL27">
        <v>0</v>
      </c>
      <c r="CM27">
        <v>0</v>
      </c>
      <c r="CN27">
        <v>0</v>
      </c>
      <c r="CO27">
        <v>2.25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36.532500000000006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24.552</v>
      </c>
      <c r="H28">
        <v>0</v>
      </c>
      <c r="I28">
        <v>70.5</v>
      </c>
      <c r="J28">
        <v>1.1279999999999999</v>
      </c>
      <c r="K28">
        <v>689.36617799999999</v>
      </c>
      <c r="L28">
        <v>655.27312500000005</v>
      </c>
      <c r="M28">
        <v>94.391999999999996</v>
      </c>
      <c r="N28">
        <v>120.65625</v>
      </c>
      <c r="O28">
        <v>126.47812500000001</v>
      </c>
      <c r="P28">
        <v>144.142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21.302167000000001</v>
      </c>
      <c r="W28">
        <v>33.081499999999998</v>
      </c>
      <c r="X28">
        <v>94.41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8.9166000000000007</v>
      </c>
      <c r="AE28">
        <v>16.543800000000001</v>
      </c>
      <c r="AF28">
        <v>30.21</v>
      </c>
      <c r="AG28">
        <v>44.029800000000002</v>
      </c>
      <c r="AH28">
        <v>119.42449999999999</v>
      </c>
      <c r="AI28">
        <v>16.939</v>
      </c>
      <c r="AJ28">
        <v>0</v>
      </c>
      <c r="AK28">
        <v>53.648699999999998</v>
      </c>
      <c r="AL28">
        <v>2.7888000000000002</v>
      </c>
      <c r="AM28">
        <v>10.23</v>
      </c>
      <c r="AN28">
        <v>0.73834</v>
      </c>
      <c r="AO28">
        <v>2.5460400000000001</v>
      </c>
      <c r="AP28">
        <v>1.7934000000000001</v>
      </c>
      <c r="AQ28">
        <v>64.22</v>
      </c>
      <c r="AR28">
        <v>30.911999999999999</v>
      </c>
      <c r="AS28">
        <v>16.680479999999999</v>
      </c>
      <c r="AT28">
        <v>13.348800000000001</v>
      </c>
      <c r="AU28">
        <v>0</v>
      </c>
      <c r="AV28">
        <v>39.997</v>
      </c>
      <c r="AW28">
        <v>49.103999999999999</v>
      </c>
      <c r="AX28">
        <v>25.943999999999999</v>
      </c>
      <c r="AY28">
        <v>0</v>
      </c>
      <c r="AZ28">
        <f t="shared" si="0"/>
        <v>37.332599999999999</v>
      </c>
      <c r="BA28">
        <f t="shared" si="1"/>
        <v>3196.8154999999988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1.64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1.97</v>
      </c>
      <c r="CC28">
        <v>0.88</v>
      </c>
      <c r="CD28">
        <v>0.87</v>
      </c>
      <c r="CE28">
        <v>0.91</v>
      </c>
      <c r="CF28">
        <v>0.08</v>
      </c>
      <c r="CG28">
        <v>3.77</v>
      </c>
      <c r="CH28">
        <v>0.65549999999999997</v>
      </c>
      <c r="CI28">
        <v>5.34</v>
      </c>
      <c r="CJ28">
        <v>1.92</v>
      </c>
      <c r="CK28">
        <v>1.33</v>
      </c>
      <c r="CL28">
        <v>0</v>
      </c>
      <c r="CM28">
        <v>0</v>
      </c>
      <c r="CN28">
        <v>0</v>
      </c>
      <c r="CO28">
        <v>2.25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37.332599999999999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24.552</v>
      </c>
      <c r="H29">
        <v>0</v>
      </c>
      <c r="I29">
        <v>70.5</v>
      </c>
      <c r="J29">
        <v>1.1279999999999999</v>
      </c>
      <c r="K29">
        <v>689.36617799999999</v>
      </c>
      <c r="L29">
        <v>655.27312500000005</v>
      </c>
      <c r="M29">
        <v>94.391999999999996</v>
      </c>
      <c r="N29">
        <v>120.65625</v>
      </c>
      <c r="O29">
        <v>126.47812500000001</v>
      </c>
      <c r="P29">
        <v>144.142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21.302167000000001</v>
      </c>
      <c r="W29">
        <v>33.081499999999998</v>
      </c>
      <c r="X29">
        <v>94.41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30.21</v>
      </c>
      <c r="AG29">
        <v>44.029800000000002</v>
      </c>
      <c r="AH29">
        <v>143.30940000000001</v>
      </c>
      <c r="AI29">
        <v>16.939</v>
      </c>
      <c r="AJ29">
        <v>0</v>
      </c>
      <c r="AK29">
        <v>53.648699999999998</v>
      </c>
      <c r="AL29">
        <v>2.7888000000000002</v>
      </c>
      <c r="AM29">
        <v>16.204319999999999</v>
      </c>
      <c r="AN29">
        <v>0.73834</v>
      </c>
      <c r="AO29">
        <v>2.3108399999999998</v>
      </c>
      <c r="AP29">
        <v>1.7934000000000001</v>
      </c>
      <c r="AQ29">
        <v>64.22</v>
      </c>
      <c r="AR29">
        <v>4.4160000000000004</v>
      </c>
      <c r="AS29">
        <v>16.680479999999999</v>
      </c>
      <c r="AT29">
        <v>13.348800000000001</v>
      </c>
      <c r="AU29">
        <v>0</v>
      </c>
      <c r="AV29">
        <v>39.997</v>
      </c>
      <c r="AW29">
        <v>49.103999999999999</v>
      </c>
      <c r="AX29">
        <v>25.943999999999999</v>
      </c>
      <c r="AY29">
        <v>0</v>
      </c>
      <c r="AZ29">
        <f t="shared" si="0"/>
        <v>37.676300000000005</v>
      </c>
      <c r="BA29">
        <f t="shared" si="1"/>
        <v>3250.9427399999986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1.64</v>
      </c>
      <c r="BT29">
        <v>0.89600000000000002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1.97</v>
      </c>
      <c r="CC29">
        <v>0.88</v>
      </c>
      <c r="CD29">
        <v>0.87</v>
      </c>
      <c r="CE29">
        <v>0.91</v>
      </c>
      <c r="CF29">
        <v>0.08</v>
      </c>
      <c r="CG29">
        <v>3.77</v>
      </c>
      <c r="CH29">
        <v>0.7752</v>
      </c>
      <c r="CI29">
        <v>5.34</v>
      </c>
      <c r="CJ29">
        <v>1.92</v>
      </c>
      <c r="CK29">
        <v>1.33</v>
      </c>
      <c r="CL29">
        <v>0</v>
      </c>
      <c r="CM29">
        <v>0</v>
      </c>
      <c r="CN29">
        <v>0</v>
      </c>
      <c r="CO29">
        <v>2.25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37.676300000000005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0</v>
      </c>
      <c r="H30">
        <v>0</v>
      </c>
      <c r="I30">
        <v>70.5</v>
      </c>
      <c r="J30">
        <v>1.1279999999999999</v>
      </c>
      <c r="K30">
        <v>689.36617799999999</v>
      </c>
      <c r="L30">
        <v>655.27312500000005</v>
      </c>
      <c r="M30">
        <v>94.391999999999996</v>
      </c>
      <c r="N30">
        <v>120.65625</v>
      </c>
      <c r="O30">
        <v>126.47812500000001</v>
      </c>
      <c r="P30">
        <v>144.142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21.302167000000001</v>
      </c>
      <c r="W30">
        <v>33.081499999999998</v>
      </c>
      <c r="X30">
        <v>94.41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30.21</v>
      </c>
      <c r="AG30">
        <v>44.029800000000002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16.204319999999999</v>
      </c>
      <c r="AN30">
        <v>0.73834</v>
      </c>
      <c r="AO30">
        <v>2.19618</v>
      </c>
      <c r="AP30">
        <v>1.7934000000000001</v>
      </c>
      <c r="AQ30">
        <v>64.22</v>
      </c>
      <c r="AR30">
        <v>4.4160000000000004</v>
      </c>
      <c r="AS30">
        <v>16.680479999999999</v>
      </c>
      <c r="AT30">
        <v>13.348800000000001</v>
      </c>
      <c r="AU30">
        <v>0</v>
      </c>
      <c r="AV30">
        <v>39.997</v>
      </c>
      <c r="AW30">
        <v>73.656000000000006</v>
      </c>
      <c r="AX30">
        <v>25.943999999999999</v>
      </c>
      <c r="AY30">
        <v>0</v>
      </c>
      <c r="AZ30">
        <f t="shared" si="0"/>
        <v>37.676300000000005</v>
      </c>
      <c r="BA30">
        <f t="shared" si="1"/>
        <v>3277.1296959999995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1.64</v>
      </c>
      <c r="BT30">
        <v>0.89600000000000002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1.97</v>
      </c>
      <c r="CC30">
        <v>0.88</v>
      </c>
      <c r="CD30">
        <v>0.87</v>
      </c>
      <c r="CE30">
        <v>0.91</v>
      </c>
      <c r="CF30">
        <v>0.08</v>
      </c>
      <c r="CG30">
        <v>3.77</v>
      </c>
      <c r="CH30">
        <v>0.7752</v>
      </c>
      <c r="CI30">
        <v>5.34</v>
      </c>
      <c r="CJ30">
        <v>1.92</v>
      </c>
      <c r="CK30">
        <v>1.33</v>
      </c>
      <c r="CL30">
        <v>0</v>
      </c>
      <c r="CM30">
        <v>0</v>
      </c>
      <c r="CN30">
        <v>0</v>
      </c>
      <c r="CO30">
        <v>2.25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37.676300000000005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70.5</v>
      </c>
      <c r="J31">
        <v>1.1279999999999999</v>
      </c>
      <c r="K31">
        <v>689.36617799999999</v>
      </c>
      <c r="L31">
        <v>655.27312500000005</v>
      </c>
      <c r="M31">
        <v>94.391999999999996</v>
      </c>
      <c r="N31">
        <v>120.65625</v>
      </c>
      <c r="O31">
        <v>126.47812500000001</v>
      </c>
      <c r="P31">
        <v>144.142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348.97500000000002</v>
      </c>
      <c r="V31">
        <v>21.302167000000001</v>
      </c>
      <c r="W31">
        <v>32.777999999999999</v>
      </c>
      <c r="X31">
        <v>94.41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30.21</v>
      </c>
      <c r="AG31">
        <v>44.029800000000002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16.204319999999999</v>
      </c>
      <c r="AN31">
        <v>0.73834</v>
      </c>
      <c r="AO31">
        <v>2.1344400000000001</v>
      </c>
      <c r="AP31">
        <v>1.7934000000000001</v>
      </c>
      <c r="AQ31">
        <v>64.22</v>
      </c>
      <c r="AR31">
        <v>4.4160000000000004</v>
      </c>
      <c r="AS31">
        <v>9.6854399999999998</v>
      </c>
      <c r="AT31">
        <v>13.348800000000001</v>
      </c>
      <c r="AU31">
        <v>0</v>
      </c>
      <c r="AV31">
        <v>39.997</v>
      </c>
      <c r="AW31">
        <v>73.656000000000006</v>
      </c>
      <c r="AX31">
        <v>25.943999999999999</v>
      </c>
      <c r="AY31">
        <v>0</v>
      </c>
      <c r="AZ31">
        <f t="shared" si="0"/>
        <v>37.93630000000001</v>
      </c>
      <c r="BA31">
        <f t="shared" si="1"/>
        <v>3270.0294159999994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1.64</v>
      </c>
      <c r="BT31">
        <v>0.89600000000000002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1.97</v>
      </c>
      <c r="CC31">
        <v>0.85</v>
      </c>
      <c r="CD31">
        <v>0.86</v>
      </c>
      <c r="CE31">
        <v>0.94</v>
      </c>
      <c r="CF31">
        <v>0.08</v>
      </c>
      <c r="CG31">
        <v>3.77</v>
      </c>
      <c r="CH31">
        <v>0.7752</v>
      </c>
      <c r="CI31">
        <v>5.34</v>
      </c>
      <c r="CJ31">
        <v>1.92</v>
      </c>
      <c r="CK31">
        <v>1.6</v>
      </c>
      <c r="CL31">
        <v>0</v>
      </c>
      <c r="CM31">
        <v>0</v>
      </c>
      <c r="CN31">
        <v>0</v>
      </c>
      <c r="CO31">
        <v>2.25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37.93630000000001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0</v>
      </c>
      <c r="H32">
        <v>0</v>
      </c>
      <c r="I32">
        <v>70.5</v>
      </c>
      <c r="J32">
        <v>1.1279999999999999</v>
      </c>
      <c r="K32">
        <v>689.36617799999999</v>
      </c>
      <c r="L32">
        <v>655.27312500000005</v>
      </c>
      <c r="M32">
        <v>94.391999999999996</v>
      </c>
      <c r="N32">
        <v>120.65625</v>
      </c>
      <c r="O32">
        <v>126.47812500000001</v>
      </c>
      <c r="P32">
        <v>144.142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348.97500000000002</v>
      </c>
      <c r="V32">
        <v>21.302167000000001</v>
      </c>
      <c r="W32">
        <v>32.777999999999999</v>
      </c>
      <c r="X32">
        <v>94.41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30.21</v>
      </c>
      <c r="AG32">
        <v>44.029800000000002</v>
      </c>
      <c r="AH32">
        <v>135.38</v>
      </c>
      <c r="AI32">
        <v>16.939</v>
      </c>
      <c r="AJ32">
        <v>0</v>
      </c>
      <c r="AK32">
        <v>53.648699999999998</v>
      </c>
      <c r="AL32">
        <v>2.7888000000000002</v>
      </c>
      <c r="AM32">
        <v>10.80288</v>
      </c>
      <c r="AN32">
        <v>0.73834</v>
      </c>
      <c r="AO32">
        <v>2.1550199999999999</v>
      </c>
      <c r="AP32">
        <v>1.7934000000000001</v>
      </c>
      <c r="AQ32">
        <v>64.22</v>
      </c>
      <c r="AR32">
        <v>4.4160000000000004</v>
      </c>
      <c r="AS32">
        <v>9.6854399999999998</v>
      </c>
      <c r="AT32">
        <v>13.348800000000001</v>
      </c>
      <c r="AU32">
        <v>0</v>
      </c>
      <c r="AV32">
        <v>39.997</v>
      </c>
      <c r="AW32">
        <v>73.656000000000006</v>
      </c>
      <c r="AX32">
        <v>25.943999999999999</v>
      </c>
      <c r="AY32">
        <v>0</v>
      </c>
      <c r="AZ32">
        <f t="shared" si="0"/>
        <v>37.914000000000001</v>
      </c>
      <c r="BA32">
        <f t="shared" si="1"/>
        <v>3266.0187560000004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1.64</v>
      </c>
      <c r="BT32">
        <v>0.89600000000000002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1.97</v>
      </c>
      <c r="CC32">
        <v>0.85</v>
      </c>
      <c r="CD32">
        <v>0.86</v>
      </c>
      <c r="CE32">
        <v>0.94</v>
      </c>
      <c r="CF32">
        <v>0.08</v>
      </c>
      <c r="CG32">
        <v>3.77</v>
      </c>
      <c r="CH32">
        <v>0.7429</v>
      </c>
      <c r="CI32">
        <v>5.34</v>
      </c>
      <c r="CJ32">
        <v>1.92</v>
      </c>
      <c r="CK32">
        <v>1.61</v>
      </c>
      <c r="CL32">
        <v>0</v>
      </c>
      <c r="CM32">
        <v>0</v>
      </c>
      <c r="CN32">
        <v>0</v>
      </c>
      <c r="CO32">
        <v>2.25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37.914000000000001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70.5</v>
      </c>
      <c r="J33">
        <v>1.1279999999999999</v>
      </c>
      <c r="K33">
        <v>689.36617799999999</v>
      </c>
      <c r="L33">
        <v>655.27312500000005</v>
      </c>
      <c r="M33">
        <v>94.391999999999996</v>
      </c>
      <c r="N33">
        <v>120.65625</v>
      </c>
      <c r="O33">
        <v>126.47812500000001</v>
      </c>
      <c r="P33">
        <v>144.142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348.97500000000002</v>
      </c>
      <c r="V33">
        <v>21.302167000000001</v>
      </c>
      <c r="W33">
        <v>32.777999999999999</v>
      </c>
      <c r="X33">
        <v>94.41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30.21</v>
      </c>
      <c r="AG33">
        <v>44.029800000000002</v>
      </c>
      <c r="AH33">
        <v>119.42449999999999</v>
      </c>
      <c r="AI33">
        <v>16.939</v>
      </c>
      <c r="AJ33">
        <v>0</v>
      </c>
      <c r="AK33">
        <v>53.648699999999998</v>
      </c>
      <c r="AL33">
        <v>2.7888000000000002</v>
      </c>
      <c r="AM33">
        <v>5.40144</v>
      </c>
      <c r="AN33">
        <v>0.73834</v>
      </c>
      <c r="AO33">
        <v>2.1903000000000001</v>
      </c>
      <c r="AP33">
        <v>1.7934000000000001</v>
      </c>
      <c r="AQ33">
        <v>64.22</v>
      </c>
      <c r="AR33">
        <v>4.4160000000000004</v>
      </c>
      <c r="AS33">
        <v>9.6854399999999998</v>
      </c>
      <c r="AT33">
        <v>13.348800000000001</v>
      </c>
      <c r="AU33">
        <v>0</v>
      </c>
      <c r="AV33">
        <v>39.997</v>
      </c>
      <c r="AW33">
        <v>73.656000000000006</v>
      </c>
      <c r="AX33">
        <v>25.943999999999999</v>
      </c>
      <c r="AY33">
        <v>0</v>
      </c>
      <c r="AZ33">
        <f t="shared" si="0"/>
        <v>37.796600000000005</v>
      </c>
      <c r="BA33">
        <f t="shared" si="1"/>
        <v>3244.5796960000002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1.64</v>
      </c>
      <c r="BT33">
        <v>0.89600000000000002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1.97</v>
      </c>
      <c r="CC33">
        <v>0.85</v>
      </c>
      <c r="CD33">
        <v>0.86</v>
      </c>
      <c r="CE33">
        <v>0.91</v>
      </c>
      <c r="CF33">
        <v>0.08</v>
      </c>
      <c r="CG33">
        <v>3.77</v>
      </c>
      <c r="CH33">
        <v>0.65549999999999997</v>
      </c>
      <c r="CI33">
        <v>5.34</v>
      </c>
      <c r="CJ33">
        <v>1.92</v>
      </c>
      <c r="CK33">
        <v>1.61</v>
      </c>
      <c r="CL33">
        <v>0</v>
      </c>
      <c r="CM33">
        <v>0</v>
      </c>
      <c r="CN33">
        <v>0</v>
      </c>
      <c r="CO33">
        <v>2.25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37.796600000000005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70.5</v>
      </c>
      <c r="J34">
        <v>1.1279999999999999</v>
      </c>
      <c r="K34">
        <v>689.36617799999999</v>
      </c>
      <c r="L34">
        <v>655.27312500000005</v>
      </c>
      <c r="M34">
        <v>94.391999999999996</v>
      </c>
      <c r="N34">
        <v>120.65625</v>
      </c>
      <c r="O34">
        <v>126.47812500000001</v>
      </c>
      <c r="P34">
        <v>144.142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348.97500000000002</v>
      </c>
      <c r="V34">
        <v>21.302167000000001</v>
      </c>
      <c r="W34">
        <v>32.777999999999999</v>
      </c>
      <c r="X34">
        <v>94.41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44.029800000000002</v>
      </c>
      <c r="AH34">
        <v>119.42449999999999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0.73834</v>
      </c>
      <c r="AO34">
        <v>2.1844199999999998</v>
      </c>
      <c r="AP34">
        <v>1.7934000000000001</v>
      </c>
      <c r="AQ34">
        <v>64.22</v>
      </c>
      <c r="AR34">
        <v>4.4160000000000004</v>
      </c>
      <c r="AS34">
        <v>9.6854399999999998</v>
      </c>
      <c r="AT34">
        <v>13.348800000000001</v>
      </c>
      <c r="AU34">
        <v>0</v>
      </c>
      <c r="AV34">
        <v>39.997</v>
      </c>
      <c r="AW34">
        <v>73.656000000000006</v>
      </c>
      <c r="AX34">
        <v>25.943999999999999</v>
      </c>
      <c r="AY34">
        <v>0</v>
      </c>
      <c r="AZ34">
        <f t="shared" si="0"/>
        <v>37.071600000000004</v>
      </c>
      <c r="BA34">
        <f t="shared" si="1"/>
        <v>3162.2169880000001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0.15</v>
      </c>
      <c r="BS34">
        <v>1.64</v>
      </c>
      <c r="BT34">
        <v>0.67200000000000004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1.97</v>
      </c>
      <c r="CC34">
        <v>0.85</v>
      </c>
      <c r="CD34">
        <v>0.86</v>
      </c>
      <c r="CE34">
        <v>0.91</v>
      </c>
      <c r="CF34">
        <v>0.08</v>
      </c>
      <c r="CG34">
        <v>3.77</v>
      </c>
      <c r="CH34">
        <v>0.65549999999999997</v>
      </c>
      <c r="CI34">
        <v>5.34</v>
      </c>
      <c r="CJ34">
        <v>1.92</v>
      </c>
      <c r="CK34">
        <v>1.61</v>
      </c>
      <c r="CL34">
        <v>0</v>
      </c>
      <c r="CM34">
        <v>0</v>
      </c>
      <c r="CN34">
        <v>0</v>
      </c>
      <c r="CO34">
        <v>2.25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37.071600000000004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70.5</v>
      </c>
      <c r="J35">
        <v>1.1279999999999999</v>
      </c>
      <c r="K35">
        <v>689.36617799999999</v>
      </c>
      <c r="L35">
        <v>655.27312500000005</v>
      </c>
      <c r="M35">
        <v>94.391999999999996</v>
      </c>
      <c r="N35">
        <v>120.65625</v>
      </c>
      <c r="O35">
        <v>126.47812500000001</v>
      </c>
      <c r="P35">
        <v>144.142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348.97500000000002</v>
      </c>
      <c r="V35">
        <v>21.302167000000001</v>
      </c>
      <c r="W35">
        <v>32.777999999999999</v>
      </c>
      <c r="X35">
        <v>94.41</v>
      </c>
      <c r="Y35">
        <v>0</v>
      </c>
      <c r="Z35">
        <v>6.5537999999999998</v>
      </c>
      <c r="AA35">
        <v>3.7919999999999998</v>
      </c>
      <c r="AB35">
        <v>12.33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44.029800000000002</v>
      </c>
      <c r="AH35">
        <v>95.539599999999993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0.73834</v>
      </c>
      <c r="AO35">
        <v>2.2138200000000001</v>
      </c>
      <c r="AP35">
        <v>1.7934000000000001</v>
      </c>
      <c r="AQ35">
        <v>64.22</v>
      </c>
      <c r="AR35">
        <v>4.4160000000000004</v>
      </c>
      <c r="AS35">
        <v>9.6854399999999998</v>
      </c>
      <c r="AT35">
        <v>13.348800000000001</v>
      </c>
      <c r="AU35">
        <v>0</v>
      </c>
      <c r="AV35">
        <v>39.997</v>
      </c>
      <c r="AW35">
        <v>73.656000000000006</v>
      </c>
      <c r="AX35">
        <v>25.943999999999999</v>
      </c>
      <c r="AY35">
        <v>0</v>
      </c>
      <c r="AZ35">
        <f t="shared" si="0"/>
        <v>36.596500000000006</v>
      </c>
      <c r="BA35">
        <f t="shared" si="1"/>
        <v>3090.7284970000001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1.64</v>
      </c>
      <c r="BT35">
        <v>0.44800000000000001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1.97</v>
      </c>
      <c r="CC35">
        <v>0.85</v>
      </c>
      <c r="CD35">
        <v>0.86</v>
      </c>
      <c r="CE35">
        <v>0.94</v>
      </c>
      <c r="CF35">
        <v>0.08</v>
      </c>
      <c r="CG35">
        <v>3.77</v>
      </c>
      <c r="CH35">
        <v>0.52439999999999998</v>
      </c>
      <c r="CI35">
        <v>5.34</v>
      </c>
      <c r="CJ35">
        <v>1.92</v>
      </c>
      <c r="CK35">
        <v>1.61</v>
      </c>
      <c r="CL35">
        <v>0</v>
      </c>
      <c r="CM35">
        <v>0</v>
      </c>
      <c r="CN35">
        <v>0</v>
      </c>
      <c r="CO35">
        <v>2.25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36.596500000000006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69.372</v>
      </c>
      <c r="J36">
        <v>1.1279999999999999</v>
      </c>
      <c r="K36">
        <v>689.36617799999999</v>
      </c>
      <c r="L36">
        <v>655.27312500000005</v>
      </c>
      <c r="M36">
        <v>94.391999999999996</v>
      </c>
      <c r="N36">
        <v>120.65625</v>
      </c>
      <c r="O36">
        <v>126.47812500000001</v>
      </c>
      <c r="P36">
        <v>144.142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348.97500000000002</v>
      </c>
      <c r="V36">
        <v>21.302167000000001</v>
      </c>
      <c r="W36">
        <v>32.777999999999999</v>
      </c>
      <c r="X36">
        <v>94.41</v>
      </c>
      <c r="Y36">
        <v>0</v>
      </c>
      <c r="Z36">
        <v>1.43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44.029800000000002</v>
      </c>
      <c r="AH36">
        <v>71.654700000000005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0.73834</v>
      </c>
      <c r="AO36">
        <v>2.27556</v>
      </c>
      <c r="AP36">
        <v>1.7934000000000001</v>
      </c>
      <c r="AQ36">
        <v>64.22</v>
      </c>
      <c r="AR36">
        <v>4.4160000000000004</v>
      </c>
      <c r="AS36">
        <v>9.6854399999999998</v>
      </c>
      <c r="AT36">
        <v>13.348800000000001</v>
      </c>
      <c r="AU36">
        <v>0</v>
      </c>
      <c r="AV36">
        <v>39.997</v>
      </c>
      <c r="AW36">
        <v>73.656000000000006</v>
      </c>
      <c r="AX36">
        <v>25.943999999999999</v>
      </c>
      <c r="AY36">
        <v>0</v>
      </c>
      <c r="AZ36">
        <f t="shared" si="0"/>
        <v>36.241400000000006</v>
      </c>
      <c r="BA36">
        <f t="shared" si="1"/>
        <v>3015.3452969999998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1.64</v>
      </c>
      <c r="BT36">
        <v>0.224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1.97</v>
      </c>
      <c r="CC36">
        <v>0.85</v>
      </c>
      <c r="CD36">
        <v>0.86</v>
      </c>
      <c r="CE36">
        <v>0.94</v>
      </c>
      <c r="CF36">
        <v>0.08</v>
      </c>
      <c r="CG36">
        <v>3.77</v>
      </c>
      <c r="CH36">
        <v>0.39329999999999998</v>
      </c>
      <c r="CI36">
        <v>5.34</v>
      </c>
      <c r="CJ36">
        <v>1.92</v>
      </c>
      <c r="CK36">
        <v>1.61</v>
      </c>
      <c r="CL36">
        <v>0</v>
      </c>
      <c r="CM36">
        <v>0</v>
      </c>
      <c r="CN36">
        <v>0</v>
      </c>
      <c r="CO36">
        <v>2.25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36.241400000000006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69.372</v>
      </c>
      <c r="J37">
        <v>1.1279999999999999</v>
      </c>
      <c r="K37">
        <v>689.36617799999999</v>
      </c>
      <c r="L37">
        <v>655.27312500000005</v>
      </c>
      <c r="M37">
        <v>94.391999999999996</v>
      </c>
      <c r="N37">
        <v>120.65625</v>
      </c>
      <c r="O37">
        <v>126.47812500000001</v>
      </c>
      <c r="P37">
        <v>144.142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348.97500000000002</v>
      </c>
      <c r="V37">
        <v>21.302167000000001</v>
      </c>
      <c r="W37">
        <v>32.777999999999999</v>
      </c>
      <c r="X37">
        <v>96.507999999999996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8.7814999999999994</v>
      </c>
      <c r="AE37">
        <v>50.592516000000003</v>
      </c>
      <c r="AF37">
        <v>9.0630000000000006</v>
      </c>
      <c r="AG37">
        <v>44.029800000000002</v>
      </c>
      <c r="AH37">
        <v>47.769799999999996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0.73834</v>
      </c>
      <c r="AO37">
        <v>2.29908</v>
      </c>
      <c r="AP37">
        <v>1.7934000000000001</v>
      </c>
      <c r="AQ37">
        <v>64.22</v>
      </c>
      <c r="AR37">
        <v>30.911999999999999</v>
      </c>
      <c r="AS37">
        <v>16.680479999999999</v>
      </c>
      <c r="AT37">
        <v>13.348800000000001</v>
      </c>
      <c r="AU37">
        <v>0</v>
      </c>
      <c r="AV37">
        <v>39.997</v>
      </c>
      <c r="AW37">
        <v>73.656000000000006</v>
      </c>
      <c r="AX37">
        <v>25.943999999999999</v>
      </c>
      <c r="AY37">
        <v>0</v>
      </c>
      <c r="AZ37">
        <f t="shared" si="0"/>
        <v>35.606300000000005</v>
      </c>
      <c r="BA37">
        <f t="shared" si="1"/>
        <v>3025.0078569999991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1.64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1.97</v>
      </c>
      <c r="CC37">
        <v>0.85</v>
      </c>
      <c r="CD37">
        <v>0.86</v>
      </c>
      <c r="CE37">
        <v>0.94</v>
      </c>
      <c r="CF37">
        <v>0.08</v>
      </c>
      <c r="CG37">
        <v>3.77</v>
      </c>
      <c r="CH37">
        <v>0.26219999999999999</v>
      </c>
      <c r="CI37">
        <v>5.34</v>
      </c>
      <c r="CJ37">
        <v>1.92</v>
      </c>
      <c r="CK37">
        <v>1.33</v>
      </c>
      <c r="CL37">
        <v>0</v>
      </c>
      <c r="CM37">
        <v>0</v>
      </c>
      <c r="CN37">
        <v>0</v>
      </c>
      <c r="CO37">
        <v>2.25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35.606300000000005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69.372</v>
      </c>
      <c r="J38">
        <v>1.1279999999999999</v>
      </c>
      <c r="K38">
        <v>689.36617799999999</v>
      </c>
      <c r="L38">
        <v>655.27312500000005</v>
      </c>
      <c r="M38">
        <v>94.391999999999996</v>
      </c>
      <c r="N38">
        <v>120.65625</v>
      </c>
      <c r="O38">
        <v>126.47812500000001</v>
      </c>
      <c r="P38">
        <v>144.142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348.97500000000002</v>
      </c>
      <c r="V38">
        <v>21.302167000000001</v>
      </c>
      <c r="W38">
        <v>32.777999999999999</v>
      </c>
      <c r="X38">
        <v>96.507999999999996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44.029800000000002</v>
      </c>
      <c r="AH38">
        <v>21.854199999999999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0.73834</v>
      </c>
      <c r="AO38">
        <v>2.3666999999999998</v>
      </c>
      <c r="AP38">
        <v>1.7934000000000001</v>
      </c>
      <c r="AQ38">
        <v>64.22</v>
      </c>
      <c r="AR38">
        <v>30.911999999999999</v>
      </c>
      <c r="AS38">
        <v>16.680479999999999</v>
      </c>
      <c r="AT38">
        <v>13.348800000000001</v>
      </c>
      <c r="AU38">
        <v>0</v>
      </c>
      <c r="AV38">
        <v>39.997</v>
      </c>
      <c r="AW38">
        <v>73.656000000000006</v>
      </c>
      <c r="AX38">
        <v>25.943999999999999</v>
      </c>
      <c r="AY38">
        <v>0</v>
      </c>
      <c r="AZ38">
        <f t="shared" si="0"/>
        <v>35.463799999999999</v>
      </c>
      <c r="BA38">
        <f t="shared" si="1"/>
        <v>2990.2358769999996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1.64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1.97</v>
      </c>
      <c r="CC38">
        <v>0.85</v>
      </c>
      <c r="CD38">
        <v>0.86</v>
      </c>
      <c r="CE38">
        <v>0.94</v>
      </c>
      <c r="CF38">
        <v>0.08</v>
      </c>
      <c r="CG38">
        <v>3.77</v>
      </c>
      <c r="CH38">
        <v>0.1197</v>
      </c>
      <c r="CI38">
        <v>5.34</v>
      </c>
      <c r="CJ38">
        <v>1.92</v>
      </c>
      <c r="CK38">
        <v>1.33</v>
      </c>
      <c r="CL38">
        <v>0</v>
      </c>
      <c r="CM38">
        <v>0</v>
      </c>
      <c r="CN38">
        <v>0</v>
      </c>
      <c r="CO38">
        <v>2.25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35.463799999999999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69.372</v>
      </c>
      <c r="J39">
        <v>1.1279999999999999</v>
      </c>
      <c r="K39">
        <v>689.36617799999999</v>
      </c>
      <c r="L39">
        <v>655.27312500000005</v>
      </c>
      <c r="M39">
        <v>94.391999999999996</v>
      </c>
      <c r="N39">
        <v>120.65625</v>
      </c>
      <c r="O39">
        <v>126.47812500000001</v>
      </c>
      <c r="P39">
        <v>144.142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348.97500000000002</v>
      </c>
      <c r="V39">
        <v>21.302167000000001</v>
      </c>
      <c r="W39">
        <v>32.777999999999999</v>
      </c>
      <c r="X39">
        <v>96.507999999999996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34.137999999999998</v>
      </c>
      <c r="AF39">
        <v>9.0630000000000006</v>
      </c>
      <c r="AG39">
        <v>44.029800000000002</v>
      </c>
      <c r="AH39">
        <v>0</v>
      </c>
      <c r="AI39">
        <v>3.2574999999999998</v>
      </c>
      <c r="AJ39">
        <v>0</v>
      </c>
      <c r="AK39">
        <v>53.648699999999998</v>
      </c>
      <c r="AL39">
        <v>2.7888000000000002</v>
      </c>
      <c r="AM39">
        <v>0</v>
      </c>
      <c r="AN39">
        <v>0.73834</v>
      </c>
      <c r="AO39">
        <v>2.4225599999999998</v>
      </c>
      <c r="AP39">
        <v>2.0495999999999999</v>
      </c>
      <c r="AQ39">
        <v>64.22</v>
      </c>
      <c r="AR39">
        <v>4.4160000000000004</v>
      </c>
      <c r="AS39">
        <v>9.5509199999999996</v>
      </c>
      <c r="AT39">
        <v>13.348800000000001</v>
      </c>
      <c r="AU39">
        <v>0</v>
      </c>
      <c r="AV39">
        <v>39.997</v>
      </c>
      <c r="AW39">
        <v>73.656000000000006</v>
      </c>
      <c r="AX39">
        <v>25.943999999999999</v>
      </c>
      <c r="AY39">
        <v>0</v>
      </c>
      <c r="AZ39">
        <f t="shared" si="0"/>
        <v>35.424099999999996</v>
      </c>
      <c r="BA39">
        <f t="shared" si="1"/>
        <v>2918.5739609999996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1.64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1.97</v>
      </c>
      <c r="CC39">
        <v>0.93</v>
      </c>
      <c r="CD39">
        <v>0.86</v>
      </c>
      <c r="CE39">
        <v>0.94</v>
      </c>
      <c r="CF39">
        <v>0.08</v>
      </c>
      <c r="CG39">
        <v>3.77</v>
      </c>
      <c r="CH39">
        <v>0</v>
      </c>
      <c r="CI39">
        <v>5.34</v>
      </c>
      <c r="CJ39">
        <v>1.92</v>
      </c>
      <c r="CK39">
        <v>1.33</v>
      </c>
      <c r="CL39">
        <v>0</v>
      </c>
      <c r="CM39">
        <v>0</v>
      </c>
      <c r="CN39">
        <v>0</v>
      </c>
      <c r="CO39">
        <v>2.25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35.424099999999996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69.372</v>
      </c>
      <c r="J40">
        <v>1.1279999999999999</v>
      </c>
      <c r="K40">
        <v>689.36617799999999</v>
      </c>
      <c r="L40">
        <v>655.27312500000005</v>
      </c>
      <c r="M40">
        <v>94.391999999999996</v>
      </c>
      <c r="N40">
        <v>120.65625</v>
      </c>
      <c r="O40">
        <v>126.47812500000001</v>
      </c>
      <c r="P40">
        <v>144.142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348.97500000000002</v>
      </c>
      <c r="V40">
        <v>21.302167000000001</v>
      </c>
      <c r="W40">
        <v>32.777999999999999</v>
      </c>
      <c r="X40">
        <v>96.507999999999996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17.594200000000001</v>
      </c>
      <c r="AF40">
        <v>9.0630000000000006</v>
      </c>
      <c r="AG40">
        <v>44.029800000000002</v>
      </c>
      <c r="AH40">
        <v>0</v>
      </c>
      <c r="AI40">
        <v>3.2574999999999998</v>
      </c>
      <c r="AJ40">
        <v>0</v>
      </c>
      <c r="AK40">
        <v>53.648699999999998</v>
      </c>
      <c r="AL40">
        <v>2.7888000000000002</v>
      </c>
      <c r="AM40">
        <v>0</v>
      </c>
      <c r="AN40">
        <v>0.73834</v>
      </c>
      <c r="AO40">
        <v>2.4666600000000001</v>
      </c>
      <c r="AP40">
        <v>2.0495999999999999</v>
      </c>
      <c r="AQ40">
        <v>64.22</v>
      </c>
      <c r="AR40">
        <v>4.4160000000000004</v>
      </c>
      <c r="AS40">
        <v>9.5509199999999996</v>
      </c>
      <c r="AT40">
        <v>13.348800000000001</v>
      </c>
      <c r="AU40">
        <v>0</v>
      </c>
      <c r="AV40">
        <v>39.997</v>
      </c>
      <c r="AW40">
        <v>73.656000000000006</v>
      </c>
      <c r="AX40">
        <v>25.943999999999999</v>
      </c>
      <c r="AY40">
        <v>0</v>
      </c>
      <c r="AZ40">
        <f t="shared" si="0"/>
        <v>35.424099999999996</v>
      </c>
      <c r="BA40">
        <f t="shared" si="1"/>
        <v>2902.0742609999998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1.64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1.97</v>
      </c>
      <c r="CC40">
        <v>0.93</v>
      </c>
      <c r="CD40">
        <v>0.86</v>
      </c>
      <c r="CE40">
        <v>0.94</v>
      </c>
      <c r="CF40">
        <v>0.08</v>
      </c>
      <c r="CG40">
        <v>3.77</v>
      </c>
      <c r="CH40">
        <v>0</v>
      </c>
      <c r="CI40">
        <v>5.34</v>
      </c>
      <c r="CJ40">
        <v>1.92</v>
      </c>
      <c r="CK40">
        <v>1.33</v>
      </c>
      <c r="CL40">
        <v>0</v>
      </c>
      <c r="CM40">
        <v>0</v>
      </c>
      <c r="CN40">
        <v>0</v>
      </c>
      <c r="CO40">
        <v>2.25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35.424099999999996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69.372</v>
      </c>
      <c r="J41">
        <v>1.1279999999999999</v>
      </c>
      <c r="K41">
        <v>689.36617799999999</v>
      </c>
      <c r="L41">
        <v>655.27312500000005</v>
      </c>
      <c r="M41">
        <v>94.391999999999996</v>
      </c>
      <c r="N41">
        <v>120.65625</v>
      </c>
      <c r="O41">
        <v>126.47812500000001</v>
      </c>
      <c r="P41">
        <v>144.142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348.97500000000002</v>
      </c>
      <c r="V41">
        <v>21.302167000000001</v>
      </c>
      <c r="W41">
        <v>32.777999999999999</v>
      </c>
      <c r="X41">
        <v>96.507999999999996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44.029800000000002</v>
      </c>
      <c r="AH41">
        <v>0</v>
      </c>
      <c r="AI41">
        <v>3.2574999999999998</v>
      </c>
      <c r="AJ41">
        <v>0</v>
      </c>
      <c r="AK41">
        <v>53.648699999999998</v>
      </c>
      <c r="AL41">
        <v>2.7888000000000002</v>
      </c>
      <c r="AM41">
        <v>0</v>
      </c>
      <c r="AN41">
        <v>0.73834</v>
      </c>
      <c r="AO41">
        <v>2.5137</v>
      </c>
      <c r="AP41">
        <v>2.0495999999999999</v>
      </c>
      <c r="AQ41">
        <v>48.164999999999999</v>
      </c>
      <c r="AR41">
        <v>4.4160000000000004</v>
      </c>
      <c r="AS41">
        <v>9.5509199999999996</v>
      </c>
      <c r="AT41">
        <v>13.348800000000001</v>
      </c>
      <c r="AU41">
        <v>0</v>
      </c>
      <c r="AV41">
        <v>45.402000000000001</v>
      </c>
      <c r="AW41">
        <v>73.656000000000006</v>
      </c>
      <c r="AX41">
        <v>25.943999999999999</v>
      </c>
      <c r="AY41">
        <v>0</v>
      </c>
      <c r="AZ41">
        <f t="shared" si="0"/>
        <v>35.424099999999996</v>
      </c>
      <c r="BA41">
        <f t="shared" si="1"/>
        <v>2868.4721009999998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1.64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1.97</v>
      </c>
      <c r="CC41">
        <v>0.93</v>
      </c>
      <c r="CD41">
        <v>0.86</v>
      </c>
      <c r="CE41">
        <v>0.94</v>
      </c>
      <c r="CF41">
        <v>0.08</v>
      </c>
      <c r="CG41">
        <v>3.77</v>
      </c>
      <c r="CH41">
        <v>0</v>
      </c>
      <c r="CI41">
        <v>5.34</v>
      </c>
      <c r="CJ41">
        <v>1.92</v>
      </c>
      <c r="CK41">
        <v>1.33</v>
      </c>
      <c r="CL41">
        <v>0</v>
      </c>
      <c r="CM41">
        <v>0</v>
      </c>
      <c r="CN41">
        <v>0</v>
      </c>
      <c r="CO41">
        <v>2.25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35.424099999999996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69.372</v>
      </c>
      <c r="J42">
        <v>1.1279999999999999</v>
      </c>
      <c r="K42">
        <v>689.36617799999999</v>
      </c>
      <c r="L42">
        <v>655.27312500000005</v>
      </c>
      <c r="M42">
        <v>94.391999999999996</v>
      </c>
      <c r="N42">
        <v>120.65625</v>
      </c>
      <c r="O42">
        <v>126.47812500000001</v>
      </c>
      <c r="P42">
        <v>144.142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348.97500000000002</v>
      </c>
      <c r="V42">
        <v>21.302167000000001</v>
      </c>
      <c r="W42">
        <v>32.777999999999999</v>
      </c>
      <c r="X42">
        <v>96.507999999999996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44.029800000000002</v>
      </c>
      <c r="AH42">
        <v>0</v>
      </c>
      <c r="AI42">
        <v>3.2574999999999998</v>
      </c>
      <c r="AJ42">
        <v>0</v>
      </c>
      <c r="AK42">
        <v>53.648699999999998</v>
      </c>
      <c r="AL42">
        <v>2.7888000000000002</v>
      </c>
      <c r="AM42">
        <v>0</v>
      </c>
      <c r="AN42">
        <v>0.73834</v>
      </c>
      <c r="AO42">
        <v>2.56074</v>
      </c>
      <c r="AP42">
        <v>2.0495999999999999</v>
      </c>
      <c r="AQ42">
        <v>31.655000000000001</v>
      </c>
      <c r="AR42">
        <v>4.4160000000000004</v>
      </c>
      <c r="AS42">
        <v>9.5509199999999996</v>
      </c>
      <c r="AT42">
        <v>13.348800000000001</v>
      </c>
      <c r="AU42">
        <v>0</v>
      </c>
      <c r="AV42">
        <v>45.402000000000001</v>
      </c>
      <c r="AW42">
        <v>73.656000000000006</v>
      </c>
      <c r="AX42">
        <v>25.943999999999999</v>
      </c>
      <c r="AY42">
        <v>0</v>
      </c>
      <c r="AZ42">
        <f t="shared" si="0"/>
        <v>35.454099999999997</v>
      </c>
      <c r="BA42">
        <f t="shared" si="1"/>
        <v>2852.0391409999997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1.64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1.97</v>
      </c>
      <c r="CC42">
        <v>0.95</v>
      </c>
      <c r="CD42">
        <v>0.87</v>
      </c>
      <c r="CE42">
        <v>0.94</v>
      </c>
      <c r="CF42">
        <v>0.08</v>
      </c>
      <c r="CG42">
        <v>3.77</v>
      </c>
      <c r="CH42">
        <v>0</v>
      </c>
      <c r="CI42">
        <v>5.34</v>
      </c>
      <c r="CJ42">
        <v>1.92</v>
      </c>
      <c r="CK42">
        <v>1.33</v>
      </c>
      <c r="CL42">
        <v>0</v>
      </c>
      <c r="CM42">
        <v>0</v>
      </c>
      <c r="CN42">
        <v>0</v>
      </c>
      <c r="CO42">
        <v>2.25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35.454099999999997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93.623999999999995</v>
      </c>
      <c r="J43">
        <v>1.1279999999999999</v>
      </c>
      <c r="K43">
        <v>689.36617799999999</v>
      </c>
      <c r="L43">
        <v>655.27312500000005</v>
      </c>
      <c r="M43">
        <v>94.391999999999996</v>
      </c>
      <c r="N43">
        <v>120.65625</v>
      </c>
      <c r="O43">
        <v>126.47812500000001</v>
      </c>
      <c r="P43">
        <v>144.142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348.97500000000002</v>
      </c>
      <c r="V43">
        <v>21.302167000000001</v>
      </c>
      <c r="W43">
        <v>32.777999999999999</v>
      </c>
      <c r="X43">
        <v>96.507999999999996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44.029800000000002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0.73834</v>
      </c>
      <c r="AO43">
        <v>2.5930800000000001</v>
      </c>
      <c r="AP43">
        <v>2.0495999999999999</v>
      </c>
      <c r="AQ43">
        <v>15.6</v>
      </c>
      <c r="AR43">
        <v>4.4160000000000004</v>
      </c>
      <c r="AS43">
        <v>9.5509199999999996</v>
      </c>
      <c r="AT43">
        <v>14.5024</v>
      </c>
      <c r="AU43">
        <v>0</v>
      </c>
      <c r="AV43">
        <v>45.402000000000001</v>
      </c>
      <c r="AW43">
        <v>73.656000000000006</v>
      </c>
      <c r="AX43">
        <v>1.6919999999999999</v>
      </c>
      <c r="AY43">
        <v>0</v>
      </c>
      <c r="AZ43">
        <f t="shared" si="0"/>
        <v>34.424099999999996</v>
      </c>
      <c r="BA43">
        <f t="shared" si="1"/>
        <v>2832.8825809999994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1.64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1.97</v>
      </c>
      <c r="CC43">
        <v>0.95</v>
      </c>
      <c r="CD43">
        <v>0.87</v>
      </c>
      <c r="CE43">
        <v>0.94</v>
      </c>
      <c r="CF43">
        <v>0.08</v>
      </c>
      <c r="CG43">
        <v>3.77</v>
      </c>
      <c r="CH43">
        <v>0</v>
      </c>
      <c r="CI43">
        <v>4.3099999999999996</v>
      </c>
      <c r="CJ43">
        <v>1.92</v>
      </c>
      <c r="CK43">
        <v>1.33</v>
      </c>
      <c r="CL43">
        <v>0</v>
      </c>
      <c r="CM43">
        <v>0</v>
      </c>
      <c r="CN43">
        <v>0</v>
      </c>
      <c r="CO43">
        <v>2.25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34.424099999999996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93.623999999999995</v>
      </c>
      <c r="J44">
        <v>1.1279999999999999</v>
      </c>
      <c r="K44">
        <v>689.36617799999999</v>
      </c>
      <c r="L44">
        <v>655.27312500000005</v>
      </c>
      <c r="M44">
        <v>94.391999999999996</v>
      </c>
      <c r="N44">
        <v>120.65625</v>
      </c>
      <c r="O44">
        <v>126.47812500000001</v>
      </c>
      <c r="P44">
        <v>144.142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348.97500000000002</v>
      </c>
      <c r="V44">
        <v>21.302167000000001</v>
      </c>
      <c r="W44">
        <v>32.777999999999999</v>
      </c>
      <c r="X44">
        <v>96.507999999999996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44.029800000000002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0.73834</v>
      </c>
      <c r="AO44">
        <v>2.60778</v>
      </c>
      <c r="AP44">
        <v>2.0495999999999999</v>
      </c>
      <c r="AQ44">
        <v>0</v>
      </c>
      <c r="AR44">
        <v>4.4160000000000004</v>
      </c>
      <c r="AS44">
        <v>16.680479999999999</v>
      </c>
      <c r="AT44">
        <v>14.5024</v>
      </c>
      <c r="AU44">
        <v>0</v>
      </c>
      <c r="AV44">
        <v>45.402000000000001</v>
      </c>
      <c r="AW44">
        <v>73.656000000000006</v>
      </c>
      <c r="AX44">
        <v>1.6919999999999999</v>
      </c>
      <c r="AY44">
        <v>0</v>
      </c>
      <c r="AZ44">
        <f t="shared" si="0"/>
        <v>34.504099999999994</v>
      </c>
      <c r="BA44">
        <f t="shared" si="1"/>
        <v>2824.506840999999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1.64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1.97</v>
      </c>
      <c r="CC44">
        <v>0.99</v>
      </c>
      <c r="CD44">
        <v>0.91</v>
      </c>
      <c r="CE44">
        <v>0.94</v>
      </c>
      <c r="CF44">
        <v>0.08</v>
      </c>
      <c r="CG44">
        <v>3.77</v>
      </c>
      <c r="CH44">
        <v>0</v>
      </c>
      <c r="CI44">
        <v>4.3099999999999996</v>
      </c>
      <c r="CJ44">
        <v>1.92</v>
      </c>
      <c r="CK44">
        <v>1.33</v>
      </c>
      <c r="CL44">
        <v>0</v>
      </c>
      <c r="CM44">
        <v>0</v>
      </c>
      <c r="CN44">
        <v>0</v>
      </c>
      <c r="CO44">
        <v>2.25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34.504099999999994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93.623999999999995</v>
      </c>
      <c r="J45">
        <v>1.1279999999999999</v>
      </c>
      <c r="K45">
        <v>689.36617799999999</v>
      </c>
      <c r="L45">
        <v>655.27312500000005</v>
      </c>
      <c r="M45">
        <v>94.391999999999996</v>
      </c>
      <c r="N45">
        <v>120.65625</v>
      </c>
      <c r="O45">
        <v>126.47812500000001</v>
      </c>
      <c r="P45">
        <v>144.142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348.97500000000002</v>
      </c>
      <c r="V45">
        <v>19.271515999999998</v>
      </c>
      <c r="W45">
        <v>32.777999999999999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44.029800000000002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0.73834</v>
      </c>
      <c r="AO45">
        <v>2.64012</v>
      </c>
      <c r="AP45">
        <v>2.0495999999999999</v>
      </c>
      <c r="AQ45">
        <v>0</v>
      </c>
      <c r="AR45">
        <v>30.911999999999999</v>
      </c>
      <c r="AS45">
        <v>16.680479999999999</v>
      </c>
      <c r="AT45">
        <v>14.5024</v>
      </c>
      <c r="AU45">
        <v>0</v>
      </c>
      <c r="AV45">
        <v>45.402000000000001</v>
      </c>
      <c r="AW45">
        <v>73.656000000000006</v>
      </c>
      <c r="AX45">
        <v>1.6919999999999999</v>
      </c>
      <c r="AY45">
        <v>0</v>
      </c>
      <c r="AZ45">
        <f t="shared" si="0"/>
        <v>34.434099999999994</v>
      </c>
      <c r="BA45">
        <f t="shared" si="1"/>
        <v>2850.7702799999988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1.64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1.97</v>
      </c>
      <c r="CC45">
        <v>0.92</v>
      </c>
      <c r="CD45">
        <v>0.91</v>
      </c>
      <c r="CE45">
        <v>0.94</v>
      </c>
      <c r="CF45">
        <v>0.08</v>
      </c>
      <c r="CG45">
        <v>3.77</v>
      </c>
      <c r="CH45">
        <v>0</v>
      </c>
      <c r="CI45">
        <v>4.3099999999999996</v>
      </c>
      <c r="CJ45">
        <v>1.92</v>
      </c>
      <c r="CK45">
        <v>1.33</v>
      </c>
      <c r="CL45">
        <v>0</v>
      </c>
      <c r="CM45">
        <v>0</v>
      </c>
      <c r="CN45">
        <v>0</v>
      </c>
      <c r="CO45">
        <v>2.25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34.434099999999994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93.623999999999995</v>
      </c>
      <c r="J46">
        <v>1.1279999999999999</v>
      </c>
      <c r="K46">
        <v>689.36617799999999</v>
      </c>
      <c r="L46">
        <v>655.27312500000005</v>
      </c>
      <c r="M46">
        <v>94.391999999999996</v>
      </c>
      <c r="N46">
        <v>120.65625</v>
      </c>
      <c r="O46">
        <v>126.47812500000001</v>
      </c>
      <c r="P46">
        <v>144.142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348.97500000000002</v>
      </c>
      <c r="V46">
        <v>19.271515999999998</v>
      </c>
      <c r="W46">
        <v>32.777999999999999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44.029800000000002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0.73834</v>
      </c>
      <c r="AO46">
        <v>2.6665800000000002</v>
      </c>
      <c r="AP46">
        <v>2.0495999999999999</v>
      </c>
      <c r="AQ46">
        <v>0</v>
      </c>
      <c r="AR46">
        <v>30.911999999999999</v>
      </c>
      <c r="AS46">
        <v>16.680479999999999</v>
      </c>
      <c r="AT46">
        <v>14.5024</v>
      </c>
      <c r="AU46">
        <v>0</v>
      </c>
      <c r="AV46">
        <v>45.402000000000001</v>
      </c>
      <c r="AW46">
        <v>73.656000000000006</v>
      </c>
      <c r="AX46">
        <v>1.6919999999999999</v>
      </c>
      <c r="AY46">
        <v>0</v>
      </c>
      <c r="AZ46">
        <f t="shared" si="0"/>
        <v>34.434099999999994</v>
      </c>
      <c r="BA46">
        <f t="shared" si="1"/>
        <v>2850.7967399999989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1.64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1.97</v>
      </c>
      <c r="CC46">
        <v>0.92</v>
      </c>
      <c r="CD46">
        <v>0.91</v>
      </c>
      <c r="CE46">
        <v>0.94</v>
      </c>
      <c r="CF46">
        <v>0.08</v>
      </c>
      <c r="CG46">
        <v>3.77</v>
      </c>
      <c r="CH46">
        <v>0</v>
      </c>
      <c r="CI46">
        <v>4.3099999999999996</v>
      </c>
      <c r="CJ46">
        <v>1.92</v>
      </c>
      <c r="CK46">
        <v>1.33</v>
      </c>
      <c r="CL46">
        <v>0</v>
      </c>
      <c r="CM46">
        <v>0</v>
      </c>
      <c r="CN46">
        <v>0</v>
      </c>
      <c r="CO46">
        <v>2.25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34.434099999999994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93.623999999999995</v>
      </c>
      <c r="J47">
        <v>1.1279999999999999</v>
      </c>
      <c r="K47">
        <v>689.36617799999999</v>
      </c>
      <c r="L47">
        <v>655.27312500000005</v>
      </c>
      <c r="M47">
        <v>94.391999999999996</v>
      </c>
      <c r="N47">
        <v>120.65625</v>
      </c>
      <c r="O47">
        <v>126.47812500000001</v>
      </c>
      <c r="P47">
        <v>144.142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348.97500000000002</v>
      </c>
      <c r="V47">
        <v>19.271515999999998</v>
      </c>
      <c r="W47">
        <v>32.777999999999999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44.029800000000002</v>
      </c>
      <c r="AH47">
        <v>0</v>
      </c>
      <c r="AI47">
        <v>0</v>
      </c>
      <c r="AJ47">
        <v>0</v>
      </c>
      <c r="AK47">
        <v>53.648699999999998</v>
      </c>
      <c r="AL47">
        <v>25.564</v>
      </c>
      <c r="AM47">
        <v>0</v>
      </c>
      <c r="AN47">
        <v>0.73834</v>
      </c>
      <c r="AO47">
        <v>2.74302</v>
      </c>
      <c r="AP47">
        <v>2.0495999999999999</v>
      </c>
      <c r="AQ47">
        <v>0</v>
      </c>
      <c r="AR47">
        <v>4.4160000000000004</v>
      </c>
      <c r="AS47">
        <v>4.8427199999999999</v>
      </c>
      <c r="AT47">
        <v>14.9968</v>
      </c>
      <c r="AU47">
        <v>0</v>
      </c>
      <c r="AV47">
        <v>45.402000000000001</v>
      </c>
      <c r="AW47">
        <v>73.656000000000006</v>
      </c>
      <c r="AX47">
        <v>1.6919999999999999</v>
      </c>
      <c r="AY47">
        <v>0</v>
      </c>
      <c r="AZ47">
        <f t="shared" si="0"/>
        <v>35.464099999999995</v>
      </c>
      <c r="BA47">
        <f t="shared" si="1"/>
        <v>2836.8390199999994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1.64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1.97</v>
      </c>
      <c r="CC47">
        <v>0.92</v>
      </c>
      <c r="CD47">
        <v>0.91</v>
      </c>
      <c r="CE47">
        <v>0.94</v>
      </c>
      <c r="CF47">
        <v>0.08</v>
      </c>
      <c r="CG47">
        <v>3.77</v>
      </c>
      <c r="CH47">
        <v>0</v>
      </c>
      <c r="CI47">
        <v>5.34</v>
      </c>
      <c r="CJ47">
        <v>1.92</v>
      </c>
      <c r="CK47">
        <v>1.33</v>
      </c>
      <c r="CL47">
        <v>0</v>
      </c>
      <c r="CM47">
        <v>0</v>
      </c>
      <c r="CN47">
        <v>0</v>
      </c>
      <c r="CO47">
        <v>2.25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35.464099999999995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93.623999999999995</v>
      </c>
      <c r="J48">
        <v>1.1279999999999999</v>
      </c>
      <c r="K48">
        <v>689.36617799999999</v>
      </c>
      <c r="L48">
        <v>655.27312500000005</v>
      </c>
      <c r="M48">
        <v>94.391999999999996</v>
      </c>
      <c r="N48">
        <v>120.65625</v>
      </c>
      <c r="O48">
        <v>126.47812500000001</v>
      </c>
      <c r="P48">
        <v>144.142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348.97500000000002</v>
      </c>
      <c r="V48">
        <v>19.271515999999998</v>
      </c>
      <c r="W48">
        <v>32.777999999999999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44.029800000000002</v>
      </c>
      <c r="AH48">
        <v>0</v>
      </c>
      <c r="AI48">
        <v>0</v>
      </c>
      <c r="AJ48">
        <v>0</v>
      </c>
      <c r="AK48">
        <v>53.648699999999998</v>
      </c>
      <c r="AL48">
        <v>66.814999999999998</v>
      </c>
      <c r="AM48">
        <v>0</v>
      </c>
      <c r="AN48">
        <v>0.73834</v>
      </c>
      <c r="AO48">
        <v>2.7930000000000001</v>
      </c>
      <c r="AP48">
        <v>2.0495999999999999</v>
      </c>
      <c r="AQ48">
        <v>0</v>
      </c>
      <c r="AR48">
        <v>4.4160000000000004</v>
      </c>
      <c r="AS48">
        <v>4.8427199999999999</v>
      </c>
      <c r="AT48">
        <v>14.9968</v>
      </c>
      <c r="AU48">
        <v>0</v>
      </c>
      <c r="AV48">
        <v>45.402000000000001</v>
      </c>
      <c r="AW48">
        <v>73.656000000000006</v>
      </c>
      <c r="AX48">
        <v>1.6919999999999999</v>
      </c>
      <c r="AY48">
        <v>0</v>
      </c>
      <c r="AZ48">
        <f t="shared" si="0"/>
        <v>35.464099999999995</v>
      </c>
      <c r="BA48">
        <f t="shared" si="1"/>
        <v>2878.14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1.64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1.97</v>
      </c>
      <c r="CC48">
        <v>0.92</v>
      </c>
      <c r="CD48">
        <v>0.91</v>
      </c>
      <c r="CE48">
        <v>0.94</v>
      </c>
      <c r="CF48">
        <v>0.08</v>
      </c>
      <c r="CG48">
        <v>3.77</v>
      </c>
      <c r="CH48">
        <v>0</v>
      </c>
      <c r="CI48">
        <v>5.34</v>
      </c>
      <c r="CJ48">
        <v>1.92</v>
      </c>
      <c r="CK48">
        <v>1.33</v>
      </c>
      <c r="CL48">
        <v>0</v>
      </c>
      <c r="CM48">
        <v>0</v>
      </c>
      <c r="CN48">
        <v>0</v>
      </c>
      <c r="CO48">
        <v>2.25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35.464099999999995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93.623999999999995</v>
      </c>
      <c r="J49">
        <v>1.1279999999999999</v>
      </c>
      <c r="K49">
        <v>689.36617799999999</v>
      </c>
      <c r="L49">
        <v>655.27312500000005</v>
      </c>
      <c r="M49">
        <v>94.391999999999996</v>
      </c>
      <c r="N49">
        <v>120.65625</v>
      </c>
      <c r="O49">
        <v>126.47812500000001</v>
      </c>
      <c r="P49">
        <v>144.142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348.97500000000002</v>
      </c>
      <c r="V49">
        <v>19.271515999999998</v>
      </c>
      <c r="W49">
        <v>32.777999999999999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44.029800000000002</v>
      </c>
      <c r="AH49">
        <v>0</v>
      </c>
      <c r="AI49">
        <v>0</v>
      </c>
      <c r="AJ49">
        <v>0</v>
      </c>
      <c r="AK49">
        <v>53.648699999999998</v>
      </c>
      <c r="AL49">
        <v>66.814999999999998</v>
      </c>
      <c r="AM49">
        <v>0</v>
      </c>
      <c r="AN49">
        <v>0.73834</v>
      </c>
      <c r="AO49">
        <v>2.8282799999999999</v>
      </c>
      <c r="AP49">
        <v>2.0495999999999999</v>
      </c>
      <c r="AQ49">
        <v>0</v>
      </c>
      <c r="AR49">
        <v>4.4160000000000004</v>
      </c>
      <c r="AS49">
        <v>5.3807999999999998</v>
      </c>
      <c r="AT49">
        <v>14.9968</v>
      </c>
      <c r="AU49">
        <v>0</v>
      </c>
      <c r="AV49">
        <v>45.402000000000001</v>
      </c>
      <c r="AW49">
        <v>73.656000000000006</v>
      </c>
      <c r="AX49">
        <v>1.6919999999999999</v>
      </c>
      <c r="AY49">
        <v>0</v>
      </c>
      <c r="AZ49">
        <f t="shared" si="0"/>
        <v>35.464099999999995</v>
      </c>
      <c r="BA49">
        <f t="shared" si="1"/>
        <v>2878.7133599999997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1.64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1.97</v>
      </c>
      <c r="CC49">
        <v>0.92</v>
      </c>
      <c r="CD49">
        <v>0.91</v>
      </c>
      <c r="CE49">
        <v>0.94</v>
      </c>
      <c r="CF49">
        <v>0.08</v>
      </c>
      <c r="CG49">
        <v>3.77</v>
      </c>
      <c r="CH49">
        <v>0</v>
      </c>
      <c r="CI49">
        <v>5.34</v>
      </c>
      <c r="CJ49">
        <v>1.92</v>
      </c>
      <c r="CK49">
        <v>1.33</v>
      </c>
      <c r="CL49">
        <v>0</v>
      </c>
      <c r="CM49">
        <v>0</v>
      </c>
      <c r="CN49">
        <v>0</v>
      </c>
      <c r="CO49">
        <v>2.25</v>
      </c>
      <c r="CP49">
        <v>1.2441</v>
      </c>
      <c r="CQ49">
        <v>0</v>
      </c>
      <c r="CR49">
        <v>3.52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35.464099999999995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93.623999999999995</v>
      </c>
      <c r="J50">
        <v>1.1279999999999999</v>
      </c>
      <c r="K50">
        <v>689.36617799999999</v>
      </c>
      <c r="L50">
        <v>655.27312500000005</v>
      </c>
      <c r="M50">
        <v>94.391999999999996</v>
      </c>
      <c r="N50">
        <v>120.65625</v>
      </c>
      <c r="O50">
        <v>126.47812500000001</v>
      </c>
      <c r="P50">
        <v>144.142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348.97500000000002</v>
      </c>
      <c r="V50">
        <v>19.271515999999998</v>
      </c>
      <c r="W50">
        <v>32.777999999999999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44.029800000000002</v>
      </c>
      <c r="AH50">
        <v>0</v>
      </c>
      <c r="AI50">
        <v>0</v>
      </c>
      <c r="AJ50">
        <v>0</v>
      </c>
      <c r="AK50">
        <v>53.648699999999998</v>
      </c>
      <c r="AL50">
        <v>66.814999999999998</v>
      </c>
      <c r="AM50">
        <v>0</v>
      </c>
      <c r="AN50">
        <v>0.73834</v>
      </c>
      <c r="AO50">
        <v>2.8812000000000002</v>
      </c>
      <c r="AP50">
        <v>2.0495999999999999</v>
      </c>
      <c r="AQ50">
        <v>0</v>
      </c>
      <c r="AR50">
        <v>4.4160000000000004</v>
      </c>
      <c r="AS50">
        <v>5.3807999999999998</v>
      </c>
      <c r="AT50">
        <v>14.9968</v>
      </c>
      <c r="AU50">
        <v>0</v>
      </c>
      <c r="AV50">
        <v>45.402000000000001</v>
      </c>
      <c r="AW50">
        <v>73.656000000000006</v>
      </c>
      <c r="AX50">
        <v>1.6919999999999999</v>
      </c>
      <c r="AY50">
        <v>0</v>
      </c>
      <c r="AZ50">
        <f t="shared" si="0"/>
        <v>35.464099999999995</v>
      </c>
      <c r="BA50">
        <f t="shared" si="1"/>
        <v>2878.7662799999994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1.64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1.97</v>
      </c>
      <c r="CC50">
        <v>0.92</v>
      </c>
      <c r="CD50">
        <v>0.91</v>
      </c>
      <c r="CE50">
        <v>0.94</v>
      </c>
      <c r="CF50">
        <v>0.08</v>
      </c>
      <c r="CG50">
        <v>3.77</v>
      </c>
      <c r="CH50">
        <v>0</v>
      </c>
      <c r="CI50">
        <v>5.34</v>
      </c>
      <c r="CJ50">
        <v>1.92</v>
      </c>
      <c r="CK50">
        <v>1.33</v>
      </c>
      <c r="CL50">
        <v>0</v>
      </c>
      <c r="CM50">
        <v>0</v>
      </c>
      <c r="CN50">
        <v>0</v>
      </c>
      <c r="CO50">
        <v>2.25</v>
      </c>
      <c r="CP50">
        <v>1.2441</v>
      </c>
      <c r="CQ50">
        <v>0</v>
      </c>
      <c r="CR50">
        <v>3.52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35.464099999999995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93.623999999999995</v>
      </c>
      <c r="J51">
        <v>1.1279999999999999</v>
      </c>
      <c r="K51">
        <v>689.36617799999999</v>
      </c>
      <c r="L51">
        <v>655.27312500000005</v>
      </c>
      <c r="M51">
        <v>94.391999999999996</v>
      </c>
      <c r="N51">
        <v>120.65625</v>
      </c>
      <c r="O51">
        <v>126.47812500000001</v>
      </c>
      <c r="P51">
        <v>144.142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348.97500000000002</v>
      </c>
      <c r="V51">
        <v>19.271515999999998</v>
      </c>
      <c r="W51">
        <v>32.777999999999999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44.029800000000002</v>
      </c>
      <c r="AH51">
        <v>0</v>
      </c>
      <c r="AI51">
        <v>0</v>
      </c>
      <c r="AJ51">
        <v>0</v>
      </c>
      <c r="AK51">
        <v>53.648699999999998</v>
      </c>
      <c r="AL51">
        <v>25.564</v>
      </c>
      <c r="AM51">
        <v>0</v>
      </c>
      <c r="AN51">
        <v>0.73834</v>
      </c>
      <c r="AO51">
        <v>2.94</v>
      </c>
      <c r="AP51">
        <v>2.0495999999999999</v>
      </c>
      <c r="AQ51">
        <v>0</v>
      </c>
      <c r="AR51">
        <v>6.6239999999999997</v>
      </c>
      <c r="AS51">
        <v>5.3807999999999998</v>
      </c>
      <c r="AT51">
        <v>14.9968</v>
      </c>
      <c r="AU51">
        <v>0</v>
      </c>
      <c r="AV51">
        <v>45.402000000000001</v>
      </c>
      <c r="AW51">
        <v>73.656000000000006</v>
      </c>
      <c r="AX51">
        <v>1.6919999999999999</v>
      </c>
      <c r="AY51">
        <v>0</v>
      </c>
      <c r="AZ51">
        <f t="shared" si="0"/>
        <v>35.494099999999996</v>
      </c>
      <c r="BA51">
        <f t="shared" si="1"/>
        <v>2839.8120799999988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1.64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1.97</v>
      </c>
      <c r="CC51">
        <v>0.92</v>
      </c>
      <c r="CD51">
        <v>0.91</v>
      </c>
      <c r="CE51">
        <v>0.97</v>
      </c>
      <c r="CF51">
        <v>0.08</v>
      </c>
      <c r="CG51">
        <v>3.77</v>
      </c>
      <c r="CH51">
        <v>0</v>
      </c>
      <c r="CI51">
        <v>5.34</v>
      </c>
      <c r="CJ51">
        <v>1.92</v>
      </c>
      <c r="CK51">
        <v>1.33</v>
      </c>
      <c r="CL51">
        <v>0</v>
      </c>
      <c r="CM51">
        <v>0</v>
      </c>
      <c r="CN51">
        <v>0</v>
      </c>
      <c r="CO51">
        <v>2.25</v>
      </c>
      <c r="CP51">
        <v>1.2441</v>
      </c>
      <c r="CQ51">
        <v>0</v>
      </c>
      <c r="CR51">
        <v>3.52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35.494099999999996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93.623999999999995</v>
      </c>
      <c r="J52">
        <v>1.1279999999999999</v>
      </c>
      <c r="K52">
        <v>689.36617799999999</v>
      </c>
      <c r="L52">
        <v>655.27312500000005</v>
      </c>
      <c r="M52">
        <v>94.391999999999996</v>
      </c>
      <c r="N52">
        <v>120.65625</v>
      </c>
      <c r="O52">
        <v>126.47812500000001</v>
      </c>
      <c r="P52">
        <v>144.142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348.97500000000002</v>
      </c>
      <c r="V52">
        <v>19.271515999999998</v>
      </c>
      <c r="W52">
        <v>32.777999999999999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44.029800000000002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0.73834</v>
      </c>
      <c r="AO52">
        <v>3.0017399999999999</v>
      </c>
      <c r="AP52">
        <v>2.0495999999999999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45.402000000000001</v>
      </c>
      <c r="AW52">
        <v>73.656000000000006</v>
      </c>
      <c r="AX52">
        <v>1.6919999999999999</v>
      </c>
      <c r="AY52">
        <v>0</v>
      </c>
      <c r="AZ52">
        <f t="shared" si="0"/>
        <v>35.494099999999996</v>
      </c>
      <c r="BA52">
        <f t="shared" si="1"/>
        <v>2817.0986199999988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1.64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1.97</v>
      </c>
      <c r="CC52">
        <v>0.92</v>
      </c>
      <c r="CD52">
        <v>0.91</v>
      </c>
      <c r="CE52">
        <v>0.97</v>
      </c>
      <c r="CF52">
        <v>0.08</v>
      </c>
      <c r="CG52">
        <v>3.77</v>
      </c>
      <c r="CH52">
        <v>0</v>
      </c>
      <c r="CI52">
        <v>5.34</v>
      </c>
      <c r="CJ52">
        <v>1.92</v>
      </c>
      <c r="CK52">
        <v>1.33</v>
      </c>
      <c r="CL52">
        <v>0</v>
      </c>
      <c r="CM52">
        <v>0</v>
      </c>
      <c r="CN52">
        <v>0</v>
      </c>
      <c r="CO52">
        <v>2.25</v>
      </c>
      <c r="CP52">
        <v>1.2441</v>
      </c>
      <c r="CQ52">
        <v>0</v>
      </c>
      <c r="CR52">
        <v>3.52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35.494099999999996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93.623999999999995</v>
      </c>
      <c r="J53">
        <v>1.1279999999999999</v>
      </c>
      <c r="K53">
        <v>689.36617799999999</v>
      </c>
      <c r="L53">
        <v>655.27312500000005</v>
      </c>
      <c r="M53">
        <v>94.391999999999996</v>
      </c>
      <c r="N53">
        <v>120.65625</v>
      </c>
      <c r="O53">
        <v>126.47812500000001</v>
      </c>
      <c r="P53">
        <v>144.142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348.97500000000002</v>
      </c>
      <c r="V53">
        <v>20.731850000000001</v>
      </c>
      <c r="W53">
        <v>33.688499999999998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44.029800000000002</v>
      </c>
      <c r="AH53">
        <v>0</v>
      </c>
      <c r="AI53">
        <v>0</v>
      </c>
      <c r="AJ53">
        <v>0</v>
      </c>
      <c r="AK53">
        <v>53.648699999999998</v>
      </c>
      <c r="AL53">
        <v>2.7888000000000002</v>
      </c>
      <c r="AM53">
        <v>0</v>
      </c>
      <c r="AN53">
        <v>0.73834</v>
      </c>
      <c r="AO53">
        <v>1.17306</v>
      </c>
      <c r="AP53">
        <v>2.0495999999999999</v>
      </c>
      <c r="AQ53">
        <v>0</v>
      </c>
      <c r="AR53">
        <v>8.8320000000000007</v>
      </c>
      <c r="AS53">
        <v>6.726</v>
      </c>
      <c r="AT53">
        <v>14.9968</v>
      </c>
      <c r="AU53">
        <v>0</v>
      </c>
      <c r="AV53">
        <v>45.402000000000001</v>
      </c>
      <c r="AW53">
        <v>73.656000000000006</v>
      </c>
      <c r="AX53">
        <v>1.6919999999999999</v>
      </c>
      <c r="AY53">
        <v>0</v>
      </c>
      <c r="AZ53">
        <f t="shared" si="0"/>
        <v>35.504099999999994</v>
      </c>
      <c r="BA53">
        <f t="shared" si="1"/>
        <v>2821.203974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1.64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1.97</v>
      </c>
      <c r="CC53">
        <v>0.93</v>
      </c>
      <c r="CD53">
        <v>0.91</v>
      </c>
      <c r="CE53">
        <v>0.97</v>
      </c>
      <c r="CF53">
        <v>0.08</v>
      </c>
      <c r="CG53">
        <v>3.77</v>
      </c>
      <c r="CH53">
        <v>0</v>
      </c>
      <c r="CI53">
        <v>5.34</v>
      </c>
      <c r="CJ53">
        <v>1.92</v>
      </c>
      <c r="CK53">
        <v>1.33</v>
      </c>
      <c r="CL53">
        <v>0</v>
      </c>
      <c r="CM53">
        <v>0</v>
      </c>
      <c r="CN53">
        <v>0</v>
      </c>
      <c r="CO53">
        <v>2.25</v>
      </c>
      <c r="CP53">
        <v>1.2441</v>
      </c>
      <c r="CQ53">
        <v>0</v>
      </c>
      <c r="CR53">
        <v>3.52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35.504099999999994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93.623999999999995</v>
      </c>
      <c r="J54">
        <v>1.1279999999999999</v>
      </c>
      <c r="K54">
        <v>689.36617799999999</v>
      </c>
      <c r="L54">
        <v>655.27312500000005</v>
      </c>
      <c r="M54">
        <v>94.391999999999996</v>
      </c>
      <c r="N54">
        <v>120.65625</v>
      </c>
      <c r="O54">
        <v>126.47812500000001</v>
      </c>
      <c r="P54">
        <v>144.142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348.97500000000002</v>
      </c>
      <c r="V54">
        <v>20.731850000000001</v>
      </c>
      <c r="W54">
        <v>33.688499999999998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44.029800000000002</v>
      </c>
      <c r="AH54">
        <v>0</v>
      </c>
      <c r="AI54">
        <v>0</v>
      </c>
      <c r="AJ54">
        <v>0</v>
      </c>
      <c r="AK54">
        <v>53.648699999999998</v>
      </c>
      <c r="AL54">
        <v>2.7888000000000002</v>
      </c>
      <c r="AM54">
        <v>0</v>
      </c>
      <c r="AN54">
        <v>0.73834</v>
      </c>
      <c r="AO54">
        <v>1.19658</v>
      </c>
      <c r="AP54">
        <v>2.0495999999999999</v>
      </c>
      <c r="AQ54">
        <v>0</v>
      </c>
      <c r="AR54">
        <v>8.8320000000000007</v>
      </c>
      <c r="AS54">
        <v>6.726</v>
      </c>
      <c r="AT54">
        <v>14.9968</v>
      </c>
      <c r="AU54">
        <v>0</v>
      </c>
      <c r="AV54">
        <v>45.402000000000001</v>
      </c>
      <c r="AW54">
        <v>73.656000000000006</v>
      </c>
      <c r="AX54">
        <v>1.6919999999999999</v>
      </c>
      <c r="AY54">
        <v>0</v>
      </c>
      <c r="AZ54">
        <f t="shared" si="0"/>
        <v>35.424099999999996</v>
      </c>
      <c r="BA54">
        <f t="shared" si="1"/>
        <v>2821.1474939999998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1.64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1.97</v>
      </c>
      <c r="CC54">
        <v>0.89</v>
      </c>
      <c r="CD54">
        <v>0.87</v>
      </c>
      <c r="CE54">
        <v>0.97</v>
      </c>
      <c r="CF54">
        <v>0.08</v>
      </c>
      <c r="CG54">
        <v>3.77</v>
      </c>
      <c r="CH54">
        <v>0</v>
      </c>
      <c r="CI54">
        <v>5.34</v>
      </c>
      <c r="CJ54">
        <v>1.92</v>
      </c>
      <c r="CK54">
        <v>1.33</v>
      </c>
      <c r="CL54">
        <v>0</v>
      </c>
      <c r="CM54">
        <v>0</v>
      </c>
      <c r="CN54">
        <v>0</v>
      </c>
      <c r="CO54">
        <v>2.25</v>
      </c>
      <c r="CP54">
        <v>1.2441</v>
      </c>
      <c r="CQ54">
        <v>0</v>
      </c>
      <c r="CR54">
        <v>3.52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35.424099999999996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93.623999999999995</v>
      </c>
      <c r="J55">
        <v>1.1279999999999999</v>
      </c>
      <c r="K55">
        <v>689.36617799999999</v>
      </c>
      <c r="L55">
        <v>655.27312500000005</v>
      </c>
      <c r="M55">
        <v>94.391999999999996</v>
      </c>
      <c r="N55">
        <v>120.65625</v>
      </c>
      <c r="O55">
        <v>126.47812500000001</v>
      </c>
      <c r="P55">
        <v>144.142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348.97500000000002</v>
      </c>
      <c r="V55">
        <v>20.731850000000001</v>
      </c>
      <c r="W55">
        <v>33.688499999999998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44.029800000000002</v>
      </c>
      <c r="AH55">
        <v>0</v>
      </c>
      <c r="AI55">
        <v>0</v>
      </c>
      <c r="AJ55">
        <v>0</v>
      </c>
      <c r="AK55">
        <v>53.648699999999998</v>
      </c>
      <c r="AL55">
        <v>2.7888000000000002</v>
      </c>
      <c r="AM55">
        <v>0</v>
      </c>
      <c r="AN55">
        <v>0.73834</v>
      </c>
      <c r="AO55">
        <v>0.79379999999999995</v>
      </c>
      <c r="AP55">
        <v>2.0495999999999999</v>
      </c>
      <c r="AQ55">
        <v>0</v>
      </c>
      <c r="AR55">
        <v>8.8320000000000007</v>
      </c>
      <c r="AS55">
        <v>6.726</v>
      </c>
      <c r="AT55">
        <v>14.9968</v>
      </c>
      <c r="AU55">
        <v>0</v>
      </c>
      <c r="AV55">
        <v>45.402000000000001</v>
      </c>
      <c r="AW55">
        <v>73.656000000000006</v>
      </c>
      <c r="AX55">
        <v>1.6919999999999999</v>
      </c>
      <c r="AY55">
        <v>0</v>
      </c>
      <c r="AZ55">
        <f t="shared" si="0"/>
        <v>35.424099999999996</v>
      </c>
      <c r="BA55">
        <f t="shared" si="1"/>
        <v>2820.7447139999999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1.64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1.97</v>
      </c>
      <c r="CC55">
        <v>0.89</v>
      </c>
      <c r="CD55">
        <v>0.87</v>
      </c>
      <c r="CE55">
        <v>0.97</v>
      </c>
      <c r="CF55">
        <v>0.08</v>
      </c>
      <c r="CG55">
        <v>3.77</v>
      </c>
      <c r="CH55">
        <v>0</v>
      </c>
      <c r="CI55">
        <v>5.34</v>
      </c>
      <c r="CJ55">
        <v>1.92</v>
      </c>
      <c r="CK55">
        <v>1.33</v>
      </c>
      <c r="CL55">
        <v>0</v>
      </c>
      <c r="CM55">
        <v>0</v>
      </c>
      <c r="CN55">
        <v>0</v>
      </c>
      <c r="CO55">
        <v>2.25</v>
      </c>
      <c r="CP55">
        <v>1.2441</v>
      </c>
      <c r="CQ55">
        <v>0</v>
      </c>
      <c r="CR55">
        <v>3.52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35.424099999999996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93.623999999999995</v>
      </c>
      <c r="J56">
        <v>1.1279999999999999</v>
      </c>
      <c r="K56">
        <v>689.36617799999999</v>
      </c>
      <c r="L56">
        <v>655.27312500000005</v>
      </c>
      <c r="M56">
        <v>94.391999999999996</v>
      </c>
      <c r="N56">
        <v>120.65625</v>
      </c>
      <c r="O56">
        <v>126.47812500000001</v>
      </c>
      <c r="P56">
        <v>144.142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348.97500000000002</v>
      </c>
      <c r="V56">
        <v>20.731850000000001</v>
      </c>
      <c r="W56">
        <v>33.688499999999998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44.029800000000002</v>
      </c>
      <c r="AH56">
        <v>0</v>
      </c>
      <c r="AI56">
        <v>0</v>
      </c>
      <c r="AJ56">
        <v>0</v>
      </c>
      <c r="AK56">
        <v>53.648699999999998</v>
      </c>
      <c r="AL56">
        <v>2.7888000000000002</v>
      </c>
      <c r="AM56">
        <v>0</v>
      </c>
      <c r="AN56">
        <v>0.73834</v>
      </c>
      <c r="AO56">
        <v>0.8085</v>
      </c>
      <c r="AP56">
        <v>2.0495999999999999</v>
      </c>
      <c r="AQ56">
        <v>0</v>
      </c>
      <c r="AR56">
        <v>8.8320000000000007</v>
      </c>
      <c r="AS56">
        <v>6.726</v>
      </c>
      <c r="AT56">
        <v>14.9968</v>
      </c>
      <c r="AU56">
        <v>0</v>
      </c>
      <c r="AV56">
        <v>45.402000000000001</v>
      </c>
      <c r="AW56">
        <v>73.656000000000006</v>
      </c>
      <c r="AX56">
        <v>1.6919999999999999</v>
      </c>
      <c r="AY56">
        <v>0</v>
      </c>
      <c r="AZ56">
        <f t="shared" si="0"/>
        <v>35.424099999999996</v>
      </c>
      <c r="BA56">
        <f t="shared" si="1"/>
        <v>2820.7594140000001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1.64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1.97</v>
      </c>
      <c r="CC56">
        <v>0.89</v>
      </c>
      <c r="CD56">
        <v>0.87</v>
      </c>
      <c r="CE56">
        <v>0.97</v>
      </c>
      <c r="CF56">
        <v>0.08</v>
      </c>
      <c r="CG56">
        <v>3.77</v>
      </c>
      <c r="CH56">
        <v>0</v>
      </c>
      <c r="CI56">
        <v>5.34</v>
      </c>
      <c r="CJ56">
        <v>1.92</v>
      </c>
      <c r="CK56">
        <v>1.33</v>
      </c>
      <c r="CL56">
        <v>0</v>
      </c>
      <c r="CM56">
        <v>0</v>
      </c>
      <c r="CN56">
        <v>0</v>
      </c>
      <c r="CO56">
        <v>2.25</v>
      </c>
      <c r="CP56">
        <v>1.2441</v>
      </c>
      <c r="CQ56">
        <v>0</v>
      </c>
      <c r="CR56">
        <v>3.52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35.424099999999996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93.623999999999995</v>
      </c>
      <c r="J57">
        <v>1.1279999999999999</v>
      </c>
      <c r="K57">
        <v>689.36617799999999</v>
      </c>
      <c r="L57">
        <v>655.27312500000005</v>
      </c>
      <c r="M57">
        <v>94.391999999999996</v>
      </c>
      <c r="N57">
        <v>120.65625</v>
      </c>
      <c r="O57">
        <v>126.47812500000001</v>
      </c>
      <c r="P57">
        <v>144.142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348.97500000000002</v>
      </c>
      <c r="V57">
        <v>20.731850000000001</v>
      </c>
      <c r="W57">
        <v>33.688499999999998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44.029800000000002</v>
      </c>
      <c r="AH57">
        <v>0</v>
      </c>
      <c r="AI57">
        <v>0</v>
      </c>
      <c r="AJ57">
        <v>0</v>
      </c>
      <c r="AK57">
        <v>53.648699999999998</v>
      </c>
      <c r="AL57">
        <v>2.7888000000000002</v>
      </c>
      <c r="AM57">
        <v>0</v>
      </c>
      <c r="AN57">
        <v>0.73834</v>
      </c>
      <c r="AO57">
        <v>0.80556000000000005</v>
      </c>
      <c r="AP57">
        <v>2.0495999999999999</v>
      </c>
      <c r="AQ57">
        <v>0</v>
      </c>
      <c r="AR57">
        <v>6.6239999999999997</v>
      </c>
      <c r="AS57">
        <v>7.3986000000000001</v>
      </c>
      <c r="AT57">
        <v>14.9968</v>
      </c>
      <c r="AU57">
        <v>0</v>
      </c>
      <c r="AV57">
        <v>45.402000000000001</v>
      </c>
      <c r="AW57">
        <v>73.656000000000006</v>
      </c>
      <c r="AX57">
        <v>1.6919999999999999</v>
      </c>
      <c r="AY57">
        <v>0</v>
      </c>
      <c r="AZ57">
        <f t="shared" si="0"/>
        <v>35.494099999999996</v>
      </c>
      <c r="BA57">
        <f t="shared" si="1"/>
        <v>2819.2910739999993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1.64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1.97</v>
      </c>
      <c r="CC57">
        <v>0.96</v>
      </c>
      <c r="CD57">
        <v>0.87</v>
      </c>
      <c r="CE57">
        <v>0.97</v>
      </c>
      <c r="CF57">
        <v>0.08</v>
      </c>
      <c r="CG57">
        <v>3.77</v>
      </c>
      <c r="CH57">
        <v>0</v>
      </c>
      <c r="CI57">
        <v>5.34</v>
      </c>
      <c r="CJ57">
        <v>1.92</v>
      </c>
      <c r="CK57">
        <v>1.33</v>
      </c>
      <c r="CL57">
        <v>0</v>
      </c>
      <c r="CM57">
        <v>0</v>
      </c>
      <c r="CN57">
        <v>0</v>
      </c>
      <c r="CO57">
        <v>2.25</v>
      </c>
      <c r="CP57">
        <v>1.2441</v>
      </c>
      <c r="CQ57">
        <v>0</v>
      </c>
      <c r="CR57">
        <v>3.52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35.494099999999996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93.623999999999995</v>
      </c>
      <c r="J58">
        <v>1.1279999999999999</v>
      </c>
      <c r="K58">
        <v>689.36617799999999</v>
      </c>
      <c r="L58">
        <v>655.27312500000005</v>
      </c>
      <c r="M58">
        <v>94.391999999999996</v>
      </c>
      <c r="N58">
        <v>120.65625</v>
      </c>
      <c r="O58">
        <v>126.47812500000001</v>
      </c>
      <c r="P58">
        <v>144.142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348.97500000000002</v>
      </c>
      <c r="V58">
        <v>20.731850000000001</v>
      </c>
      <c r="W58">
        <v>33.688499999999998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44.029800000000002</v>
      </c>
      <c r="AH58">
        <v>0</v>
      </c>
      <c r="AI58">
        <v>0</v>
      </c>
      <c r="AJ58">
        <v>0</v>
      </c>
      <c r="AK58">
        <v>53.648699999999998</v>
      </c>
      <c r="AL58">
        <v>2.7888000000000002</v>
      </c>
      <c r="AM58">
        <v>0</v>
      </c>
      <c r="AN58">
        <v>0.73834</v>
      </c>
      <c r="AO58">
        <v>0.82613999999999999</v>
      </c>
      <c r="AP58">
        <v>2.0495999999999999</v>
      </c>
      <c r="AQ58">
        <v>0</v>
      </c>
      <c r="AR58">
        <v>6.6239999999999997</v>
      </c>
      <c r="AS58">
        <v>7.3986000000000001</v>
      </c>
      <c r="AT58">
        <v>14.9968</v>
      </c>
      <c r="AU58">
        <v>0</v>
      </c>
      <c r="AV58">
        <v>45.402000000000001</v>
      </c>
      <c r="AW58">
        <v>73.656000000000006</v>
      </c>
      <c r="AX58">
        <v>1.6919999999999999</v>
      </c>
      <c r="AY58">
        <v>0</v>
      </c>
      <c r="AZ58">
        <f t="shared" si="0"/>
        <v>35.494099999999996</v>
      </c>
      <c r="BA58">
        <f t="shared" si="1"/>
        <v>2819.3116539999996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1.64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1.97</v>
      </c>
      <c r="CC58">
        <v>0.96</v>
      </c>
      <c r="CD58">
        <v>0.87</v>
      </c>
      <c r="CE58">
        <v>0.97</v>
      </c>
      <c r="CF58">
        <v>0.08</v>
      </c>
      <c r="CG58">
        <v>3.77</v>
      </c>
      <c r="CH58">
        <v>0</v>
      </c>
      <c r="CI58">
        <v>5.34</v>
      </c>
      <c r="CJ58">
        <v>1.92</v>
      </c>
      <c r="CK58">
        <v>1.33</v>
      </c>
      <c r="CL58">
        <v>0</v>
      </c>
      <c r="CM58">
        <v>0</v>
      </c>
      <c r="CN58">
        <v>0</v>
      </c>
      <c r="CO58">
        <v>2.25</v>
      </c>
      <c r="CP58">
        <v>1.2441</v>
      </c>
      <c r="CQ58">
        <v>0</v>
      </c>
      <c r="CR58">
        <v>3.52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35.494099999999996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93.623999999999995</v>
      </c>
      <c r="J59">
        <v>1.1279999999999999</v>
      </c>
      <c r="K59">
        <v>689.36617799999999</v>
      </c>
      <c r="L59">
        <v>655.27312500000005</v>
      </c>
      <c r="M59">
        <v>94.391999999999996</v>
      </c>
      <c r="N59">
        <v>120.65625</v>
      </c>
      <c r="O59">
        <v>126.47812500000001</v>
      </c>
      <c r="P59">
        <v>144.142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348.97500000000002</v>
      </c>
      <c r="V59">
        <v>20.731850000000001</v>
      </c>
      <c r="W59">
        <v>33.688499999999998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44.029800000000002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0.73834</v>
      </c>
      <c r="AO59">
        <v>0.84672000000000003</v>
      </c>
      <c r="AP59">
        <v>2.0495999999999999</v>
      </c>
      <c r="AQ59">
        <v>0</v>
      </c>
      <c r="AR59">
        <v>6.6239999999999997</v>
      </c>
      <c r="AS59">
        <v>8.0711999999999993</v>
      </c>
      <c r="AT59">
        <v>14.9968</v>
      </c>
      <c r="AU59">
        <v>0</v>
      </c>
      <c r="AV59">
        <v>45.402000000000001</v>
      </c>
      <c r="AW59">
        <v>73.656000000000006</v>
      </c>
      <c r="AX59">
        <v>1.6919999999999999</v>
      </c>
      <c r="AY59">
        <v>0</v>
      </c>
      <c r="AZ59">
        <f t="shared" si="0"/>
        <v>35.424099999999996</v>
      </c>
      <c r="BA59">
        <f t="shared" si="1"/>
        <v>2819.9348339999997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1.64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1.97</v>
      </c>
      <c r="CC59">
        <v>0.89</v>
      </c>
      <c r="CD59">
        <v>0.87</v>
      </c>
      <c r="CE59">
        <v>0.97</v>
      </c>
      <c r="CF59">
        <v>0.08</v>
      </c>
      <c r="CG59">
        <v>3.77</v>
      </c>
      <c r="CH59">
        <v>0</v>
      </c>
      <c r="CI59">
        <v>5.34</v>
      </c>
      <c r="CJ59">
        <v>1.92</v>
      </c>
      <c r="CK59">
        <v>1.33</v>
      </c>
      <c r="CL59">
        <v>0</v>
      </c>
      <c r="CM59">
        <v>0</v>
      </c>
      <c r="CN59">
        <v>0</v>
      </c>
      <c r="CO59">
        <v>2.25</v>
      </c>
      <c r="CP59">
        <v>1.2441</v>
      </c>
      <c r="CQ59">
        <v>0</v>
      </c>
      <c r="CR59">
        <v>3.52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35.424099999999996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93.623999999999995</v>
      </c>
      <c r="J60">
        <v>1.1279999999999999</v>
      </c>
      <c r="K60">
        <v>689.36617799999999</v>
      </c>
      <c r="L60">
        <v>655.27312500000005</v>
      </c>
      <c r="M60">
        <v>94.391999999999996</v>
      </c>
      <c r="N60">
        <v>120.65625</v>
      </c>
      <c r="O60">
        <v>126.47812500000001</v>
      </c>
      <c r="P60">
        <v>144.142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348.97500000000002</v>
      </c>
      <c r="V60">
        <v>20.731850000000001</v>
      </c>
      <c r="W60">
        <v>33.688499999999998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44.029800000000002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0.73834</v>
      </c>
      <c r="AO60">
        <v>0.87024000000000001</v>
      </c>
      <c r="AP60">
        <v>2.0495999999999999</v>
      </c>
      <c r="AQ60">
        <v>0</v>
      </c>
      <c r="AR60">
        <v>6.6239999999999997</v>
      </c>
      <c r="AS60">
        <v>8.0711999999999993</v>
      </c>
      <c r="AT60">
        <v>14.9968</v>
      </c>
      <c r="AU60">
        <v>0</v>
      </c>
      <c r="AV60">
        <v>45.402000000000001</v>
      </c>
      <c r="AW60">
        <v>73.656000000000006</v>
      </c>
      <c r="AX60">
        <v>1.6919999999999999</v>
      </c>
      <c r="AY60">
        <v>0</v>
      </c>
      <c r="AZ60">
        <f t="shared" si="0"/>
        <v>35.424099999999996</v>
      </c>
      <c r="BA60">
        <f t="shared" si="1"/>
        <v>2819.9583539999999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1.64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1.97</v>
      </c>
      <c r="CC60">
        <v>0.89</v>
      </c>
      <c r="CD60">
        <v>0.87</v>
      </c>
      <c r="CE60">
        <v>0.97</v>
      </c>
      <c r="CF60">
        <v>0.08</v>
      </c>
      <c r="CG60">
        <v>3.77</v>
      </c>
      <c r="CH60">
        <v>0</v>
      </c>
      <c r="CI60">
        <v>5.34</v>
      </c>
      <c r="CJ60">
        <v>1.92</v>
      </c>
      <c r="CK60">
        <v>1.33</v>
      </c>
      <c r="CL60">
        <v>0</v>
      </c>
      <c r="CM60">
        <v>0</v>
      </c>
      <c r="CN60">
        <v>0</v>
      </c>
      <c r="CO60">
        <v>2.25</v>
      </c>
      <c r="CP60">
        <v>1.2441</v>
      </c>
      <c r="CQ60">
        <v>0</v>
      </c>
      <c r="CR60">
        <v>3.52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35.424099999999996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93.623999999999995</v>
      </c>
      <c r="J61">
        <v>1.1279999999999999</v>
      </c>
      <c r="K61">
        <v>689.36617799999999</v>
      </c>
      <c r="L61">
        <v>655.27312500000005</v>
      </c>
      <c r="M61">
        <v>94.391999999999996</v>
      </c>
      <c r="N61">
        <v>120.65625</v>
      </c>
      <c r="O61">
        <v>126.47812500000001</v>
      </c>
      <c r="P61">
        <v>144.142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348.97500000000002</v>
      </c>
      <c r="V61">
        <v>20.731850000000001</v>
      </c>
      <c r="W61">
        <v>31.8675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44.029800000000002</v>
      </c>
      <c r="AH61">
        <v>0</v>
      </c>
      <c r="AI61">
        <v>0</v>
      </c>
      <c r="AJ61">
        <v>0</v>
      </c>
      <c r="AK61">
        <v>53.648699999999998</v>
      </c>
      <c r="AL61">
        <v>2.7888000000000002</v>
      </c>
      <c r="AM61">
        <v>0</v>
      </c>
      <c r="AN61">
        <v>0.73834</v>
      </c>
      <c r="AO61">
        <v>0.83789999999999998</v>
      </c>
      <c r="AP61">
        <v>2.0495999999999999</v>
      </c>
      <c r="AQ61">
        <v>0</v>
      </c>
      <c r="AR61">
        <v>6.6239999999999997</v>
      </c>
      <c r="AS61">
        <v>8.0711999999999993</v>
      </c>
      <c r="AT61">
        <v>14.9968</v>
      </c>
      <c r="AU61">
        <v>0</v>
      </c>
      <c r="AV61">
        <v>45.402000000000001</v>
      </c>
      <c r="AW61">
        <v>73.656000000000006</v>
      </c>
      <c r="AX61">
        <v>1.6919999999999999</v>
      </c>
      <c r="AY61">
        <v>0</v>
      </c>
      <c r="AZ61">
        <f t="shared" si="0"/>
        <v>35.424099999999996</v>
      </c>
      <c r="BA61">
        <f t="shared" si="1"/>
        <v>2818.1050139999993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1.64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1.97</v>
      </c>
      <c r="CC61">
        <v>0.89</v>
      </c>
      <c r="CD61">
        <v>0.87</v>
      </c>
      <c r="CE61">
        <v>0.97</v>
      </c>
      <c r="CF61">
        <v>0.08</v>
      </c>
      <c r="CG61">
        <v>3.77</v>
      </c>
      <c r="CH61">
        <v>0</v>
      </c>
      <c r="CI61">
        <v>5.34</v>
      </c>
      <c r="CJ61">
        <v>1.92</v>
      </c>
      <c r="CK61">
        <v>1.33</v>
      </c>
      <c r="CL61">
        <v>0</v>
      </c>
      <c r="CM61">
        <v>0</v>
      </c>
      <c r="CN61">
        <v>0</v>
      </c>
      <c r="CO61">
        <v>2.25</v>
      </c>
      <c r="CP61">
        <v>1.2441</v>
      </c>
      <c r="CQ61">
        <v>0</v>
      </c>
      <c r="CR61">
        <v>3.52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35.424099999999996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93.623999999999995</v>
      </c>
      <c r="J62">
        <v>1.1279999999999999</v>
      </c>
      <c r="K62">
        <v>689.36617799999999</v>
      </c>
      <c r="L62">
        <v>655.27312500000005</v>
      </c>
      <c r="M62">
        <v>94.391999999999996</v>
      </c>
      <c r="N62">
        <v>120.65625</v>
      </c>
      <c r="O62">
        <v>126.47812500000001</v>
      </c>
      <c r="P62">
        <v>144.142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348.97500000000002</v>
      </c>
      <c r="V62">
        <v>20.731850000000001</v>
      </c>
      <c r="W62">
        <v>31.8675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44.029800000000002</v>
      </c>
      <c r="AH62">
        <v>0</v>
      </c>
      <c r="AI62">
        <v>0</v>
      </c>
      <c r="AJ62">
        <v>0</v>
      </c>
      <c r="AK62">
        <v>53.648699999999998</v>
      </c>
      <c r="AL62">
        <v>2.7888000000000002</v>
      </c>
      <c r="AM62">
        <v>0</v>
      </c>
      <c r="AN62">
        <v>0.73834</v>
      </c>
      <c r="AO62">
        <v>0.81144000000000005</v>
      </c>
      <c r="AP62">
        <v>2.0495999999999999</v>
      </c>
      <c r="AQ62">
        <v>0</v>
      </c>
      <c r="AR62">
        <v>6.6239999999999997</v>
      </c>
      <c r="AS62">
        <v>8.0711999999999993</v>
      </c>
      <c r="AT62">
        <v>14.9968</v>
      </c>
      <c r="AU62">
        <v>0</v>
      </c>
      <c r="AV62">
        <v>45.402000000000001</v>
      </c>
      <c r="AW62">
        <v>73.656000000000006</v>
      </c>
      <c r="AX62">
        <v>1.6919999999999999</v>
      </c>
      <c r="AY62">
        <v>0</v>
      </c>
      <c r="AZ62">
        <f t="shared" si="0"/>
        <v>35.374099999999999</v>
      </c>
      <c r="BA62">
        <f t="shared" si="1"/>
        <v>2818.0285539999991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1.64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1.97</v>
      </c>
      <c r="CC62">
        <v>0.86</v>
      </c>
      <c r="CD62">
        <v>0.85</v>
      </c>
      <c r="CE62">
        <v>0.97</v>
      </c>
      <c r="CF62">
        <v>0.08</v>
      </c>
      <c r="CG62">
        <v>3.77</v>
      </c>
      <c r="CH62">
        <v>0</v>
      </c>
      <c r="CI62">
        <v>5.34</v>
      </c>
      <c r="CJ62">
        <v>1.92</v>
      </c>
      <c r="CK62">
        <v>1.33</v>
      </c>
      <c r="CL62">
        <v>0</v>
      </c>
      <c r="CM62">
        <v>0</v>
      </c>
      <c r="CN62">
        <v>0</v>
      </c>
      <c r="CO62">
        <v>2.25</v>
      </c>
      <c r="CP62">
        <v>1.2441</v>
      </c>
      <c r="CQ62">
        <v>0</v>
      </c>
      <c r="CR62">
        <v>3.52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35.374099999999999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93.623999999999995</v>
      </c>
      <c r="J63">
        <v>1.1279999999999999</v>
      </c>
      <c r="K63">
        <v>689.36617799999999</v>
      </c>
      <c r="L63">
        <v>655.27312500000005</v>
      </c>
      <c r="M63">
        <v>94.391999999999996</v>
      </c>
      <c r="N63">
        <v>120.65625</v>
      </c>
      <c r="O63">
        <v>126.47812500000001</v>
      </c>
      <c r="P63">
        <v>144.142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348.97500000000002</v>
      </c>
      <c r="V63">
        <v>20.731850000000001</v>
      </c>
      <c r="W63">
        <v>33.688499999999998</v>
      </c>
      <c r="X63">
        <v>98.34375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44.029800000000002</v>
      </c>
      <c r="AH63">
        <v>0</v>
      </c>
      <c r="AI63">
        <v>0</v>
      </c>
      <c r="AJ63">
        <v>0</v>
      </c>
      <c r="AK63">
        <v>53.648699999999998</v>
      </c>
      <c r="AL63">
        <v>2.7888000000000002</v>
      </c>
      <c r="AM63">
        <v>0</v>
      </c>
      <c r="AN63">
        <v>0.73834</v>
      </c>
      <c r="AO63">
        <v>0</v>
      </c>
      <c r="AP63">
        <v>2.0495999999999999</v>
      </c>
      <c r="AQ63">
        <v>0</v>
      </c>
      <c r="AR63">
        <v>6.6239999999999997</v>
      </c>
      <c r="AS63">
        <v>8.0711999999999993</v>
      </c>
      <c r="AT63">
        <v>14.9968</v>
      </c>
      <c r="AU63">
        <v>0</v>
      </c>
      <c r="AV63">
        <v>45.402000000000001</v>
      </c>
      <c r="AW63">
        <v>73.656000000000006</v>
      </c>
      <c r="AX63">
        <v>1.6919999999999999</v>
      </c>
      <c r="AY63">
        <v>0</v>
      </c>
      <c r="AZ63">
        <f t="shared" si="0"/>
        <v>35.374099999999999</v>
      </c>
      <c r="BA63">
        <f t="shared" si="1"/>
        <v>2819.0381139999995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1.64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1.97</v>
      </c>
      <c r="CC63">
        <v>0.86</v>
      </c>
      <c r="CD63">
        <v>0.85</v>
      </c>
      <c r="CE63">
        <v>0.97</v>
      </c>
      <c r="CF63">
        <v>0.08</v>
      </c>
      <c r="CG63">
        <v>3.77</v>
      </c>
      <c r="CH63">
        <v>0</v>
      </c>
      <c r="CI63">
        <v>5.34</v>
      </c>
      <c r="CJ63">
        <v>1.92</v>
      </c>
      <c r="CK63">
        <v>1.33</v>
      </c>
      <c r="CL63">
        <v>0</v>
      </c>
      <c r="CM63">
        <v>0</v>
      </c>
      <c r="CN63">
        <v>0</v>
      </c>
      <c r="CO63">
        <v>2.25</v>
      </c>
      <c r="CP63">
        <v>1.2441</v>
      </c>
      <c r="CQ63">
        <v>0</v>
      </c>
      <c r="CR63">
        <v>3.52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35.374099999999999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93.623999999999995</v>
      </c>
      <c r="J64">
        <v>1.1279999999999999</v>
      </c>
      <c r="K64">
        <v>689.36617799999999</v>
      </c>
      <c r="L64">
        <v>655.27312500000005</v>
      </c>
      <c r="M64">
        <v>94.391999999999996</v>
      </c>
      <c r="N64">
        <v>120.65625</v>
      </c>
      <c r="O64">
        <v>126.47812500000001</v>
      </c>
      <c r="P64">
        <v>144.142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348.97500000000002</v>
      </c>
      <c r="V64">
        <v>20.731850000000001</v>
      </c>
      <c r="W64">
        <v>33.688499999999998</v>
      </c>
      <c r="X64">
        <v>98.34375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44.029800000000002</v>
      </c>
      <c r="AH64">
        <v>0</v>
      </c>
      <c r="AI64">
        <v>0</v>
      </c>
      <c r="AJ64">
        <v>0</v>
      </c>
      <c r="AK64">
        <v>53.648699999999998</v>
      </c>
      <c r="AL64">
        <v>2.7888000000000002</v>
      </c>
      <c r="AM64">
        <v>0</v>
      </c>
      <c r="AN64">
        <v>0.73834</v>
      </c>
      <c r="AO64">
        <v>0</v>
      </c>
      <c r="AP64">
        <v>2.0495999999999999</v>
      </c>
      <c r="AQ64">
        <v>13</v>
      </c>
      <c r="AR64">
        <v>6.6239999999999997</v>
      </c>
      <c r="AS64">
        <v>8.0711999999999993</v>
      </c>
      <c r="AT64">
        <v>14.9968</v>
      </c>
      <c r="AU64">
        <v>0</v>
      </c>
      <c r="AV64">
        <v>45.402000000000001</v>
      </c>
      <c r="AW64">
        <v>73.656000000000006</v>
      </c>
      <c r="AX64">
        <v>1.6919999999999999</v>
      </c>
      <c r="AY64">
        <v>0</v>
      </c>
      <c r="AZ64">
        <f t="shared" si="0"/>
        <v>35.374099999999999</v>
      </c>
      <c r="BA64">
        <f t="shared" si="1"/>
        <v>2832.0381139999995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1.64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1.97</v>
      </c>
      <c r="CC64">
        <v>0.86</v>
      </c>
      <c r="CD64">
        <v>0.85</v>
      </c>
      <c r="CE64">
        <v>0.97</v>
      </c>
      <c r="CF64">
        <v>0.08</v>
      </c>
      <c r="CG64">
        <v>3.77</v>
      </c>
      <c r="CH64">
        <v>0</v>
      </c>
      <c r="CI64">
        <v>5.34</v>
      </c>
      <c r="CJ64">
        <v>1.92</v>
      </c>
      <c r="CK64">
        <v>1.33</v>
      </c>
      <c r="CL64">
        <v>0</v>
      </c>
      <c r="CM64">
        <v>0</v>
      </c>
      <c r="CN64">
        <v>0</v>
      </c>
      <c r="CO64">
        <v>2.25</v>
      </c>
      <c r="CP64">
        <v>1.2441</v>
      </c>
      <c r="CQ64">
        <v>0</v>
      </c>
      <c r="CR64">
        <v>3.52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35.374099999999999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93.623999999999995</v>
      </c>
      <c r="J65">
        <v>1.1279999999999999</v>
      </c>
      <c r="K65">
        <v>689.36617799999999</v>
      </c>
      <c r="L65">
        <v>655.27312500000005</v>
      </c>
      <c r="M65">
        <v>94.391999999999996</v>
      </c>
      <c r="N65">
        <v>120.65625</v>
      </c>
      <c r="O65">
        <v>126.47812500000001</v>
      </c>
      <c r="P65">
        <v>144.142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348.97500000000002</v>
      </c>
      <c r="V65">
        <v>20.731850000000001</v>
      </c>
      <c r="W65">
        <v>33.688499999999998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1.351</v>
      </c>
      <c r="AE65">
        <v>0</v>
      </c>
      <c r="AF65">
        <v>18.126000000000001</v>
      </c>
      <c r="AG65">
        <v>44.029800000000002</v>
      </c>
      <c r="AH65">
        <v>0</v>
      </c>
      <c r="AI65">
        <v>0</v>
      </c>
      <c r="AJ65">
        <v>0</v>
      </c>
      <c r="AK65">
        <v>53.648699999999998</v>
      </c>
      <c r="AL65">
        <v>2.7888000000000002</v>
      </c>
      <c r="AM65">
        <v>0</v>
      </c>
      <c r="AN65">
        <v>0.73834</v>
      </c>
      <c r="AO65">
        <v>0.43806</v>
      </c>
      <c r="AP65">
        <v>2.0495999999999999</v>
      </c>
      <c r="AQ65">
        <v>28.6</v>
      </c>
      <c r="AR65">
        <v>6.6239999999999997</v>
      </c>
      <c r="AS65">
        <v>9.4163999999999994</v>
      </c>
      <c r="AT65">
        <v>14.9968</v>
      </c>
      <c r="AU65">
        <v>0</v>
      </c>
      <c r="AV65">
        <v>45.402000000000001</v>
      </c>
      <c r="AW65">
        <v>73.656000000000006</v>
      </c>
      <c r="AX65">
        <v>1.6919999999999999</v>
      </c>
      <c r="AY65">
        <v>0</v>
      </c>
      <c r="AZ65">
        <f t="shared" si="0"/>
        <v>35.374099999999999</v>
      </c>
      <c r="BA65">
        <f t="shared" si="1"/>
        <v>2859.8353739999998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1.64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1.97</v>
      </c>
      <c r="CC65">
        <v>0.86</v>
      </c>
      <c r="CD65">
        <v>0.85</v>
      </c>
      <c r="CE65">
        <v>0.97</v>
      </c>
      <c r="CF65">
        <v>0.08</v>
      </c>
      <c r="CG65">
        <v>3.77</v>
      </c>
      <c r="CH65">
        <v>0</v>
      </c>
      <c r="CI65">
        <v>5.34</v>
      </c>
      <c r="CJ65">
        <v>1.92</v>
      </c>
      <c r="CK65">
        <v>1.33</v>
      </c>
      <c r="CL65">
        <v>0</v>
      </c>
      <c r="CM65">
        <v>0</v>
      </c>
      <c r="CN65">
        <v>0</v>
      </c>
      <c r="CO65">
        <v>2.25</v>
      </c>
      <c r="CP65">
        <v>1.2441</v>
      </c>
      <c r="CQ65">
        <v>0</v>
      </c>
      <c r="CR65">
        <v>3.52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35.374099999999999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93.623999999999995</v>
      </c>
      <c r="J66">
        <v>1.1279999999999999</v>
      </c>
      <c r="K66">
        <v>689.36617799999999</v>
      </c>
      <c r="L66">
        <v>655.27312500000005</v>
      </c>
      <c r="M66">
        <v>94.391999999999996</v>
      </c>
      <c r="N66">
        <v>120.65625</v>
      </c>
      <c r="O66">
        <v>126.47812500000001</v>
      </c>
      <c r="P66">
        <v>144.142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348.97500000000002</v>
      </c>
      <c r="V66">
        <v>20.731850000000001</v>
      </c>
      <c r="W66">
        <v>33.688499999999998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18.126000000000001</v>
      </c>
      <c r="AG66">
        <v>44.029800000000002</v>
      </c>
      <c r="AH66">
        <v>0</v>
      </c>
      <c r="AI66">
        <v>0</v>
      </c>
      <c r="AJ66">
        <v>0</v>
      </c>
      <c r="AK66">
        <v>53.648699999999998</v>
      </c>
      <c r="AL66">
        <v>2.7888000000000002</v>
      </c>
      <c r="AM66">
        <v>0</v>
      </c>
      <c r="AN66">
        <v>0.73834</v>
      </c>
      <c r="AO66">
        <v>0.25872000000000001</v>
      </c>
      <c r="AP66">
        <v>2.0495999999999999</v>
      </c>
      <c r="AQ66">
        <v>31.46</v>
      </c>
      <c r="AR66">
        <v>6.6239999999999997</v>
      </c>
      <c r="AS66">
        <v>9.4163999999999994</v>
      </c>
      <c r="AT66">
        <v>14.9968</v>
      </c>
      <c r="AU66">
        <v>0</v>
      </c>
      <c r="AV66">
        <v>45.402000000000001</v>
      </c>
      <c r="AW66">
        <v>73.656000000000006</v>
      </c>
      <c r="AX66">
        <v>1.6919999999999999</v>
      </c>
      <c r="AY66">
        <v>0</v>
      </c>
      <c r="AZ66">
        <f t="shared" si="0"/>
        <v>35.374099999999999</v>
      </c>
      <c r="BA66">
        <f t="shared" si="1"/>
        <v>2870.4869339999996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1.64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1.97</v>
      </c>
      <c r="CC66">
        <v>0.86</v>
      </c>
      <c r="CD66">
        <v>0.85</v>
      </c>
      <c r="CE66">
        <v>0.97</v>
      </c>
      <c r="CF66">
        <v>0.08</v>
      </c>
      <c r="CG66">
        <v>3.77</v>
      </c>
      <c r="CH66">
        <v>0</v>
      </c>
      <c r="CI66">
        <v>5.34</v>
      </c>
      <c r="CJ66">
        <v>1.92</v>
      </c>
      <c r="CK66">
        <v>1.33</v>
      </c>
      <c r="CL66">
        <v>0</v>
      </c>
      <c r="CM66">
        <v>0</v>
      </c>
      <c r="CN66">
        <v>0</v>
      </c>
      <c r="CO66">
        <v>2.25</v>
      </c>
      <c r="CP66">
        <v>1.2441</v>
      </c>
      <c r="CQ66">
        <v>0</v>
      </c>
      <c r="CR66">
        <v>3.52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35.374099999999999</v>
      </c>
    </row>
    <row r="67" spans="1:114">
      <c r="A67" t="s">
        <v>109</v>
      </c>
      <c r="B67">
        <v>0</v>
      </c>
      <c r="C67">
        <v>42.6995</v>
      </c>
      <c r="D67">
        <v>0</v>
      </c>
      <c r="E67">
        <v>0</v>
      </c>
      <c r="F67">
        <v>0</v>
      </c>
      <c r="G67">
        <v>0</v>
      </c>
      <c r="H67">
        <v>0</v>
      </c>
      <c r="I67">
        <v>89.111999999999995</v>
      </c>
      <c r="J67">
        <v>0</v>
      </c>
      <c r="K67">
        <v>689.36617799999999</v>
      </c>
      <c r="L67">
        <v>655.27312500000005</v>
      </c>
      <c r="M67">
        <v>94.391999999999996</v>
      </c>
      <c r="N67">
        <v>120.65625</v>
      </c>
      <c r="O67">
        <v>126.47812500000001</v>
      </c>
      <c r="P67">
        <v>144.142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348.97500000000002</v>
      </c>
      <c r="V67">
        <v>20.731850000000001</v>
      </c>
      <c r="W67">
        <v>33.688499999999998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18.126000000000001</v>
      </c>
      <c r="AG67">
        <v>44.029800000000002</v>
      </c>
      <c r="AH67">
        <v>0</v>
      </c>
      <c r="AI67">
        <v>0</v>
      </c>
      <c r="AJ67">
        <v>0</v>
      </c>
      <c r="AK67">
        <v>53.648699999999998</v>
      </c>
      <c r="AL67">
        <v>2.7888000000000002</v>
      </c>
      <c r="AM67">
        <v>0</v>
      </c>
      <c r="AN67">
        <v>0.73834</v>
      </c>
      <c r="AO67">
        <v>4.7039999999999998E-2</v>
      </c>
      <c r="AP67">
        <v>2.0495999999999999</v>
      </c>
      <c r="AQ67">
        <v>48.164999999999999</v>
      </c>
      <c r="AR67">
        <v>4.4160000000000004</v>
      </c>
      <c r="AS67">
        <v>16.680479999999999</v>
      </c>
      <c r="AT67">
        <v>14.9968</v>
      </c>
      <c r="AU67">
        <v>0</v>
      </c>
      <c r="AV67">
        <v>2.7025000000000001</v>
      </c>
      <c r="AW67">
        <v>73.656000000000006</v>
      </c>
      <c r="AX67">
        <v>7.3319999999999999</v>
      </c>
      <c r="AY67">
        <v>0</v>
      </c>
      <c r="AZ67">
        <f t="shared" si="0"/>
        <v>35.2241</v>
      </c>
      <c r="BA67">
        <f t="shared" si="1"/>
        <v>2891.8863339999998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1.64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1.97</v>
      </c>
      <c r="CC67">
        <v>0.86</v>
      </c>
      <c r="CD67">
        <v>0.85</v>
      </c>
      <c r="CE67">
        <v>0.82</v>
      </c>
      <c r="CF67">
        <v>0.08</v>
      </c>
      <c r="CG67">
        <v>3.77</v>
      </c>
      <c r="CH67">
        <v>0</v>
      </c>
      <c r="CI67">
        <v>5.34</v>
      </c>
      <c r="CJ67">
        <v>1.92</v>
      </c>
      <c r="CK67">
        <v>1.33</v>
      </c>
      <c r="CL67">
        <v>0</v>
      </c>
      <c r="CM67">
        <v>0</v>
      </c>
      <c r="CN67">
        <v>0</v>
      </c>
      <c r="CO67">
        <v>2.25</v>
      </c>
      <c r="CP67">
        <v>1.2441</v>
      </c>
      <c r="CQ67">
        <v>0</v>
      </c>
      <c r="CR67">
        <v>3.52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35.2241</v>
      </c>
    </row>
    <row r="68" spans="1:114">
      <c r="A68" t="s">
        <v>110</v>
      </c>
      <c r="B68">
        <v>0</v>
      </c>
      <c r="C68">
        <v>38.915999999999997</v>
      </c>
      <c r="D68">
        <v>0</v>
      </c>
      <c r="E68">
        <v>0</v>
      </c>
      <c r="F68">
        <v>0</v>
      </c>
      <c r="G68">
        <v>0</v>
      </c>
      <c r="H68">
        <v>0</v>
      </c>
      <c r="I68">
        <v>85.164000000000001</v>
      </c>
      <c r="J68">
        <v>0</v>
      </c>
      <c r="K68">
        <v>689.36617799999999</v>
      </c>
      <c r="L68">
        <v>655.27312500000005</v>
      </c>
      <c r="M68">
        <v>94.391999999999996</v>
      </c>
      <c r="N68">
        <v>120.65625</v>
      </c>
      <c r="O68">
        <v>126.47812500000001</v>
      </c>
      <c r="P68">
        <v>144.142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348.97500000000002</v>
      </c>
      <c r="V68">
        <v>20.731850000000001</v>
      </c>
      <c r="W68">
        <v>33.688499999999998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16.8064</v>
      </c>
      <c r="AF68">
        <v>18.126000000000001</v>
      </c>
      <c r="AG68">
        <v>44.029800000000002</v>
      </c>
      <c r="AH68">
        <v>9.67</v>
      </c>
      <c r="AI68">
        <v>0</v>
      </c>
      <c r="AJ68">
        <v>0</v>
      </c>
      <c r="AK68">
        <v>53.648699999999998</v>
      </c>
      <c r="AL68">
        <v>2.7888000000000002</v>
      </c>
      <c r="AM68">
        <v>0</v>
      </c>
      <c r="AN68">
        <v>0.73834</v>
      </c>
      <c r="AO68">
        <v>0</v>
      </c>
      <c r="AP68">
        <v>2.0495999999999999</v>
      </c>
      <c r="AQ68">
        <v>48.164999999999999</v>
      </c>
      <c r="AR68">
        <v>4.4160000000000004</v>
      </c>
      <c r="AS68">
        <v>16.680479999999999</v>
      </c>
      <c r="AT68">
        <v>14.9968</v>
      </c>
      <c r="AU68">
        <v>0</v>
      </c>
      <c r="AV68">
        <v>6.4859999999999998</v>
      </c>
      <c r="AW68">
        <v>73.656000000000006</v>
      </c>
      <c r="AX68">
        <v>11.28</v>
      </c>
      <c r="AY68">
        <v>0</v>
      </c>
      <c r="AZ68">
        <f t="shared" ref="AZ68:AZ98" si="3">DJ68</f>
        <v>35.2273</v>
      </c>
      <c r="BA68">
        <f t="shared" ref="BA68:BA98" si="4">SUM(B68:AZ68)</f>
        <v>2918.318894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1.64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1.97</v>
      </c>
      <c r="CC68">
        <v>0.86</v>
      </c>
      <c r="CD68">
        <v>0.85</v>
      </c>
      <c r="CE68">
        <v>0.77</v>
      </c>
      <c r="CF68">
        <v>0.08</v>
      </c>
      <c r="CG68">
        <v>3.77</v>
      </c>
      <c r="CH68">
        <v>5.3199999999999997E-2</v>
      </c>
      <c r="CI68">
        <v>5.34</v>
      </c>
      <c r="CJ68">
        <v>1.92</v>
      </c>
      <c r="CK68">
        <v>1.33</v>
      </c>
      <c r="CL68">
        <v>0</v>
      </c>
      <c r="CM68">
        <v>0</v>
      </c>
      <c r="CN68">
        <v>0</v>
      </c>
      <c r="CO68">
        <v>2.25</v>
      </c>
      <c r="CP68">
        <v>1.2441</v>
      </c>
      <c r="CQ68">
        <v>0</v>
      </c>
      <c r="CR68">
        <v>3.52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35.2273</v>
      </c>
    </row>
    <row r="69" spans="1:114">
      <c r="A69" t="s">
        <v>111</v>
      </c>
      <c r="B69">
        <v>0</v>
      </c>
      <c r="C69">
        <v>36.753999999999998</v>
      </c>
      <c r="D69">
        <v>0</v>
      </c>
      <c r="E69">
        <v>0</v>
      </c>
      <c r="F69">
        <v>0</v>
      </c>
      <c r="G69">
        <v>0</v>
      </c>
      <c r="H69">
        <v>0</v>
      </c>
      <c r="I69">
        <v>85.164000000000001</v>
      </c>
      <c r="J69">
        <v>0</v>
      </c>
      <c r="K69">
        <v>689.36617799999999</v>
      </c>
      <c r="L69">
        <v>655.27312500000005</v>
      </c>
      <c r="M69">
        <v>94.391999999999996</v>
      </c>
      <c r="N69">
        <v>120.65625</v>
      </c>
      <c r="O69">
        <v>126.47812500000001</v>
      </c>
      <c r="P69">
        <v>144.142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348.97500000000002</v>
      </c>
      <c r="V69">
        <v>20.731850000000001</v>
      </c>
      <c r="W69">
        <v>33.688499999999998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18.126000000000001</v>
      </c>
      <c r="AG69">
        <v>44.029800000000002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0.73834</v>
      </c>
      <c r="AO69">
        <v>0</v>
      </c>
      <c r="AP69">
        <v>2.0495999999999999</v>
      </c>
      <c r="AQ69">
        <v>64.22</v>
      </c>
      <c r="AR69">
        <v>4.4160000000000004</v>
      </c>
      <c r="AS69">
        <v>16.680479999999999</v>
      </c>
      <c r="AT69">
        <v>14.9968</v>
      </c>
      <c r="AU69">
        <v>0</v>
      </c>
      <c r="AV69">
        <v>8.6479999999999997</v>
      </c>
      <c r="AW69">
        <v>73.656000000000006</v>
      </c>
      <c r="AX69">
        <v>11.28</v>
      </c>
      <c r="AY69">
        <v>0</v>
      </c>
      <c r="AZ69">
        <f t="shared" si="3"/>
        <v>35.4405</v>
      </c>
      <c r="BA69">
        <f t="shared" si="4"/>
        <v>2953.5789940000004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1.64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1.97</v>
      </c>
      <c r="CC69">
        <v>0.95</v>
      </c>
      <c r="CD69">
        <v>0.87</v>
      </c>
      <c r="CE69">
        <v>0.82</v>
      </c>
      <c r="CF69">
        <v>0.08</v>
      </c>
      <c r="CG69">
        <v>3.77</v>
      </c>
      <c r="CH69">
        <v>0.10639999999999999</v>
      </c>
      <c r="CI69">
        <v>5.34</v>
      </c>
      <c r="CJ69">
        <v>1.92</v>
      </c>
      <c r="CK69">
        <v>1.33</v>
      </c>
      <c r="CL69">
        <v>0</v>
      </c>
      <c r="CM69">
        <v>0</v>
      </c>
      <c r="CN69">
        <v>0</v>
      </c>
      <c r="CO69">
        <v>2.25</v>
      </c>
      <c r="CP69">
        <v>1.2441</v>
      </c>
      <c r="CQ69">
        <v>0</v>
      </c>
      <c r="CR69">
        <v>3.52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35.4405</v>
      </c>
    </row>
    <row r="70" spans="1:114">
      <c r="A70" t="s">
        <v>112</v>
      </c>
      <c r="B70">
        <v>0</v>
      </c>
      <c r="C70">
        <v>32.43</v>
      </c>
      <c r="D70">
        <v>0</v>
      </c>
      <c r="E70">
        <v>0</v>
      </c>
      <c r="F70">
        <v>0</v>
      </c>
      <c r="G70">
        <v>0</v>
      </c>
      <c r="H70">
        <v>0</v>
      </c>
      <c r="I70">
        <v>85.164000000000001</v>
      </c>
      <c r="J70">
        <v>0</v>
      </c>
      <c r="K70">
        <v>689.36617799999999</v>
      </c>
      <c r="L70">
        <v>655.27312500000005</v>
      </c>
      <c r="M70">
        <v>94.391999999999996</v>
      </c>
      <c r="N70">
        <v>120.65625</v>
      </c>
      <c r="O70">
        <v>126.47812500000001</v>
      </c>
      <c r="P70">
        <v>144.142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348.97500000000002</v>
      </c>
      <c r="V70">
        <v>20.731850000000001</v>
      </c>
      <c r="W70">
        <v>33.688499999999998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16.8064</v>
      </c>
      <c r="AF70">
        <v>18.126000000000001</v>
      </c>
      <c r="AG70">
        <v>44.029800000000002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0.73834</v>
      </c>
      <c r="AO70">
        <v>0</v>
      </c>
      <c r="AP70">
        <v>2.0495999999999999</v>
      </c>
      <c r="AQ70">
        <v>64.22</v>
      </c>
      <c r="AR70">
        <v>4.4160000000000004</v>
      </c>
      <c r="AS70">
        <v>10.089</v>
      </c>
      <c r="AT70">
        <v>14.9968</v>
      </c>
      <c r="AU70">
        <v>0</v>
      </c>
      <c r="AV70">
        <v>12.972</v>
      </c>
      <c r="AW70">
        <v>73.656000000000006</v>
      </c>
      <c r="AX70">
        <v>11.28</v>
      </c>
      <c r="AY70">
        <v>0</v>
      </c>
      <c r="AZ70">
        <f t="shared" si="3"/>
        <v>35.629200000000004</v>
      </c>
      <c r="BA70">
        <f t="shared" si="4"/>
        <v>2972.414914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1.64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1.97</v>
      </c>
      <c r="CC70">
        <v>0.95</v>
      </c>
      <c r="CD70">
        <v>0.87</v>
      </c>
      <c r="CE70">
        <v>0.87</v>
      </c>
      <c r="CF70">
        <v>0.08</v>
      </c>
      <c r="CG70">
        <v>3.77</v>
      </c>
      <c r="CH70">
        <v>0.24510000000000001</v>
      </c>
      <c r="CI70">
        <v>5.34</v>
      </c>
      <c r="CJ70">
        <v>1.92</v>
      </c>
      <c r="CK70">
        <v>1.33</v>
      </c>
      <c r="CL70">
        <v>0</v>
      </c>
      <c r="CM70">
        <v>0</v>
      </c>
      <c r="CN70">
        <v>0</v>
      </c>
      <c r="CO70">
        <v>2.25</v>
      </c>
      <c r="CP70">
        <v>1.2441</v>
      </c>
      <c r="CQ70">
        <v>0</v>
      </c>
      <c r="CR70">
        <v>3.52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35.629200000000004</v>
      </c>
    </row>
    <row r="71" spans="1:114">
      <c r="A71" t="s">
        <v>113</v>
      </c>
      <c r="B71">
        <v>0</v>
      </c>
      <c r="C71">
        <v>23.782</v>
      </c>
      <c r="D71">
        <v>0</v>
      </c>
      <c r="E71">
        <v>0</v>
      </c>
      <c r="F71">
        <v>11.16</v>
      </c>
      <c r="G71">
        <v>0</v>
      </c>
      <c r="H71">
        <v>0</v>
      </c>
      <c r="I71">
        <v>85.164000000000001</v>
      </c>
      <c r="J71">
        <v>0</v>
      </c>
      <c r="K71">
        <v>689.36617799999999</v>
      </c>
      <c r="L71">
        <v>655.27312500000005</v>
      </c>
      <c r="M71">
        <v>94.391999999999996</v>
      </c>
      <c r="N71">
        <v>120.65625</v>
      </c>
      <c r="O71">
        <v>126.47812500000001</v>
      </c>
      <c r="P71">
        <v>144.142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348.97500000000002</v>
      </c>
      <c r="V71">
        <v>20.731850000000001</v>
      </c>
      <c r="W71">
        <v>33.081499999999998</v>
      </c>
      <c r="X71">
        <v>98.34375</v>
      </c>
      <c r="Y71">
        <v>0</v>
      </c>
      <c r="Z71">
        <v>0</v>
      </c>
      <c r="AA71">
        <v>0</v>
      </c>
      <c r="AB71">
        <v>4.1100000000000003</v>
      </c>
      <c r="AC71">
        <v>9.9058399999999995</v>
      </c>
      <c r="AD71">
        <v>27.965699999999998</v>
      </c>
      <c r="AE71">
        <v>16.8064</v>
      </c>
      <c r="AF71">
        <v>18.126000000000001</v>
      </c>
      <c r="AG71">
        <v>44.029800000000002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2.7280000000000002</v>
      </c>
      <c r="AN71">
        <v>0.73834</v>
      </c>
      <c r="AO71">
        <v>0</v>
      </c>
      <c r="AP71">
        <v>2.0495999999999999</v>
      </c>
      <c r="AQ71">
        <v>64.22</v>
      </c>
      <c r="AR71">
        <v>4.4160000000000004</v>
      </c>
      <c r="AS71">
        <v>7.8021599999999998</v>
      </c>
      <c r="AT71">
        <v>14.9968</v>
      </c>
      <c r="AU71">
        <v>0</v>
      </c>
      <c r="AV71">
        <v>21.62</v>
      </c>
      <c r="AW71">
        <v>62.496000000000002</v>
      </c>
      <c r="AX71">
        <v>11.28</v>
      </c>
      <c r="AY71">
        <v>0</v>
      </c>
      <c r="AZ71">
        <f t="shared" si="3"/>
        <v>36.0946</v>
      </c>
      <c r="BA71">
        <f t="shared" si="4"/>
        <v>3023.1282140000003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1.64</v>
      </c>
      <c r="BT71">
        <v>0.2772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1.97</v>
      </c>
      <c r="CC71">
        <v>0.95</v>
      </c>
      <c r="CD71">
        <v>0.87</v>
      </c>
      <c r="CE71">
        <v>0.91</v>
      </c>
      <c r="CF71">
        <v>0.08</v>
      </c>
      <c r="CG71">
        <v>3.77</v>
      </c>
      <c r="CH71">
        <v>0.39329999999999998</v>
      </c>
      <c r="CI71">
        <v>5.34</v>
      </c>
      <c r="CJ71">
        <v>1.92</v>
      </c>
      <c r="CK71">
        <v>1.33</v>
      </c>
      <c r="CL71">
        <v>0</v>
      </c>
      <c r="CM71">
        <v>0</v>
      </c>
      <c r="CN71">
        <v>0</v>
      </c>
      <c r="CO71">
        <v>2.25</v>
      </c>
      <c r="CP71">
        <v>1.2441</v>
      </c>
      <c r="CQ71">
        <v>0</v>
      </c>
      <c r="CR71">
        <v>3.52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36.0946</v>
      </c>
    </row>
    <row r="72" spans="1:114">
      <c r="A72" t="s">
        <v>114</v>
      </c>
      <c r="B72">
        <v>0</v>
      </c>
      <c r="C72">
        <v>19.457999999999998</v>
      </c>
      <c r="D72">
        <v>0</v>
      </c>
      <c r="E72">
        <v>0</v>
      </c>
      <c r="F72">
        <v>11.16</v>
      </c>
      <c r="G72">
        <v>0</v>
      </c>
      <c r="H72">
        <v>0</v>
      </c>
      <c r="I72">
        <v>85.164000000000001</v>
      </c>
      <c r="J72">
        <v>0</v>
      </c>
      <c r="K72">
        <v>689.36617799999999</v>
      </c>
      <c r="L72">
        <v>655.27312500000005</v>
      </c>
      <c r="M72">
        <v>94.391999999999996</v>
      </c>
      <c r="N72">
        <v>120.65625</v>
      </c>
      <c r="O72">
        <v>126.47812500000001</v>
      </c>
      <c r="P72">
        <v>144.142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348.97500000000002</v>
      </c>
      <c r="V72">
        <v>20.731850000000001</v>
      </c>
      <c r="W72">
        <v>33.081499999999998</v>
      </c>
      <c r="X72">
        <v>98.34375</v>
      </c>
      <c r="Y72">
        <v>0</v>
      </c>
      <c r="Z72">
        <v>1.1000000000000001</v>
      </c>
      <c r="AA72">
        <v>3.7919999999999998</v>
      </c>
      <c r="AB72">
        <v>12.33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44.029800000000002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4.0919999999999996</v>
      </c>
      <c r="AN72">
        <v>0.73834</v>
      </c>
      <c r="AO72">
        <v>0</v>
      </c>
      <c r="AP72">
        <v>2.0495999999999999</v>
      </c>
      <c r="AQ72">
        <v>64.22</v>
      </c>
      <c r="AR72">
        <v>4.4160000000000004</v>
      </c>
      <c r="AS72">
        <v>7.8021599999999998</v>
      </c>
      <c r="AT72">
        <v>14.9968</v>
      </c>
      <c r="AU72">
        <v>0</v>
      </c>
      <c r="AV72">
        <v>25.943999999999999</v>
      </c>
      <c r="AW72">
        <v>62.496000000000002</v>
      </c>
      <c r="AX72">
        <v>11.28</v>
      </c>
      <c r="AY72">
        <v>0</v>
      </c>
      <c r="AZ72">
        <f t="shared" si="3"/>
        <v>36.562899999999999</v>
      </c>
      <c r="BA72">
        <f t="shared" si="4"/>
        <v>3095.9103050000003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1.64</v>
      </c>
      <c r="BT72">
        <v>0.5544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1.97</v>
      </c>
      <c r="CC72">
        <v>0.95</v>
      </c>
      <c r="CD72">
        <v>0.87</v>
      </c>
      <c r="CE72">
        <v>0.97</v>
      </c>
      <c r="CF72">
        <v>0.08</v>
      </c>
      <c r="CG72">
        <v>3.77</v>
      </c>
      <c r="CH72">
        <v>0.52439999999999998</v>
      </c>
      <c r="CI72">
        <v>5.34</v>
      </c>
      <c r="CJ72">
        <v>1.92</v>
      </c>
      <c r="CK72">
        <v>1.33</v>
      </c>
      <c r="CL72">
        <v>0</v>
      </c>
      <c r="CM72">
        <v>0</v>
      </c>
      <c r="CN72">
        <v>0</v>
      </c>
      <c r="CO72">
        <v>2.25</v>
      </c>
      <c r="CP72">
        <v>1.2441</v>
      </c>
      <c r="CQ72">
        <v>0</v>
      </c>
      <c r="CR72">
        <v>3.52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36.562899999999999</v>
      </c>
    </row>
    <row r="73" spans="1:114">
      <c r="A73" t="s">
        <v>115</v>
      </c>
      <c r="B73">
        <v>0</v>
      </c>
      <c r="C73">
        <v>19.457999999999998</v>
      </c>
      <c r="D73">
        <v>0</v>
      </c>
      <c r="E73">
        <v>0</v>
      </c>
      <c r="F73">
        <v>11.16</v>
      </c>
      <c r="G73">
        <v>0</v>
      </c>
      <c r="H73">
        <v>0</v>
      </c>
      <c r="I73">
        <v>85.164000000000001</v>
      </c>
      <c r="J73">
        <v>0</v>
      </c>
      <c r="K73">
        <v>689.36617799999999</v>
      </c>
      <c r="L73">
        <v>655.27312500000005</v>
      </c>
      <c r="M73">
        <v>94.391999999999996</v>
      </c>
      <c r="N73">
        <v>120.65625</v>
      </c>
      <c r="O73">
        <v>126.47812500000001</v>
      </c>
      <c r="P73">
        <v>144.142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348.97500000000002</v>
      </c>
      <c r="V73">
        <v>20.731850000000001</v>
      </c>
      <c r="W73">
        <v>33.081499999999998</v>
      </c>
      <c r="X73">
        <v>98.34375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44.029800000000002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9.548</v>
      </c>
      <c r="AN73">
        <v>0.73834</v>
      </c>
      <c r="AO73">
        <v>0</v>
      </c>
      <c r="AP73">
        <v>5.6364000000000001</v>
      </c>
      <c r="AQ73">
        <v>64.22</v>
      </c>
      <c r="AR73">
        <v>4.4160000000000004</v>
      </c>
      <c r="AS73">
        <v>7.8021599999999998</v>
      </c>
      <c r="AT73">
        <v>14.9968</v>
      </c>
      <c r="AU73">
        <v>0</v>
      </c>
      <c r="AV73">
        <v>25.943999999999999</v>
      </c>
      <c r="AW73">
        <v>62.496000000000002</v>
      </c>
      <c r="AX73">
        <v>11.28</v>
      </c>
      <c r="AY73">
        <v>0</v>
      </c>
      <c r="AZ73">
        <f t="shared" si="3"/>
        <v>37.121200000000002</v>
      </c>
      <c r="BA73">
        <f t="shared" si="4"/>
        <v>3195.9727730000004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1.64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1.97</v>
      </c>
      <c r="CC73">
        <v>0.95</v>
      </c>
      <c r="CD73">
        <v>0.87</v>
      </c>
      <c r="CE73">
        <v>0.97</v>
      </c>
      <c r="CF73">
        <v>0.08</v>
      </c>
      <c r="CG73">
        <v>3.77</v>
      </c>
      <c r="CH73">
        <v>0.65549999999999997</v>
      </c>
      <c r="CI73">
        <v>5.34</v>
      </c>
      <c r="CJ73">
        <v>1.92</v>
      </c>
      <c r="CK73">
        <v>1.33</v>
      </c>
      <c r="CL73">
        <v>0</v>
      </c>
      <c r="CM73">
        <v>0</v>
      </c>
      <c r="CN73">
        <v>0</v>
      </c>
      <c r="CO73">
        <v>2.25</v>
      </c>
      <c r="CP73">
        <v>1.2441</v>
      </c>
      <c r="CQ73">
        <v>0</v>
      </c>
      <c r="CR73">
        <v>3.52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37.121200000000002</v>
      </c>
    </row>
    <row r="74" spans="1:114">
      <c r="A74" t="s">
        <v>116</v>
      </c>
      <c r="B74">
        <v>0</v>
      </c>
      <c r="C74">
        <v>23.782</v>
      </c>
      <c r="D74">
        <v>0</v>
      </c>
      <c r="E74">
        <v>0</v>
      </c>
      <c r="F74">
        <v>11.16</v>
      </c>
      <c r="G74">
        <v>0</v>
      </c>
      <c r="H74">
        <v>0</v>
      </c>
      <c r="I74">
        <v>85.164000000000001</v>
      </c>
      <c r="J74">
        <v>0</v>
      </c>
      <c r="K74">
        <v>689.36617799999999</v>
      </c>
      <c r="L74">
        <v>655.27312500000005</v>
      </c>
      <c r="M74">
        <v>94.391999999999996</v>
      </c>
      <c r="N74">
        <v>120.65625</v>
      </c>
      <c r="O74">
        <v>126.47812500000001</v>
      </c>
      <c r="P74">
        <v>144.142</v>
      </c>
      <c r="Q74">
        <v>17.610109999999999</v>
      </c>
      <c r="R74">
        <v>43.528716000000003</v>
      </c>
      <c r="S74">
        <v>26.964210000000001</v>
      </c>
      <c r="T74">
        <v>1.40625</v>
      </c>
      <c r="U74">
        <v>348.97500000000002</v>
      </c>
      <c r="V74">
        <v>20.731850000000001</v>
      </c>
      <c r="W74">
        <v>33.081499999999998</v>
      </c>
      <c r="X74">
        <v>98.34375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20.14</v>
      </c>
      <c r="AG74">
        <v>44.029800000000002</v>
      </c>
      <c r="AH74">
        <v>143.30940000000001</v>
      </c>
      <c r="AI74">
        <v>16.939</v>
      </c>
      <c r="AJ74">
        <v>0</v>
      </c>
      <c r="AK74">
        <v>53.648699999999998</v>
      </c>
      <c r="AL74">
        <v>12.782</v>
      </c>
      <c r="AM74">
        <v>15.821035999999999</v>
      </c>
      <c r="AN74">
        <v>0.73834</v>
      </c>
      <c r="AO74">
        <v>0</v>
      </c>
      <c r="AP74">
        <v>5.6364000000000001</v>
      </c>
      <c r="AQ74">
        <v>64.22</v>
      </c>
      <c r="AR74">
        <v>4.4160000000000004</v>
      </c>
      <c r="AS74">
        <v>7.8021599999999998</v>
      </c>
      <c r="AT74">
        <v>14.9968</v>
      </c>
      <c r="AU74">
        <v>0</v>
      </c>
      <c r="AV74">
        <v>21.62</v>
      </c>
      <c r="AW74">
        <v>62.496000000000002</v>
      </c>
      <c r="AX74">
        <v>11.28</v>
      </c>
      <c r="AY74">
        <v>0</v>
      </c>
      <c r="AZ74">
        <f t="shared" si="3"/>
        <v>38.019100000000002</v>
      </c>
      <c r="BA74">
        <f t="shared" si="4"/>
        <v>3278.3905350000005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1.64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1.97</v>
      </c>
      <c r="CC74">
        <v>0.95</v>
      </c>
      <c r="CD74">
        <v>0.87</v>
      </c>
      <c r="CE74">
        <v>0.97</v>
      </c>
      <c r="CF74">
        <v>0.08</v>
      </c>
      <c r="CG74">
        <v>3.77</v>
      </c>
      <c r="CH74">
        <v>0.7752</v>
      </c>
      <c r="CI74">
        <v>5.34</v>
      </c>
      <c r="CJ74">
        <v>1.92</v>
      </c>
      <c r="CK74">
        <v>1.33</v>
      </c>
      <c r="CL74">
        <v>0</v>
      </c>
      <c r="CM74">
        <v>0</v>
      </c>
      <c r="CN74">
        <v>0</v>
      </c>
      <c r="CO74">
        <v>2.25</v>
      </c>
      <c r="CP74">
        <v>1.2441</v>
      </c>
      <c r="CQ74">
        <v>0</v>
      </c>
      <c r="CR74">
        <v>3.52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38.019100000000002</v>
      </c>
    </row>
    <row r="75" spans="1:114">
      <c r="A75" t="s">
        <v>117</v>
      </c>
      <c r="B75">
        <v>0</v>
      </c>
      <c r="C75">
        <v>45.402000000000001</v>
      </c>
      <c r="D75">
        <v>0</v>
      </c>
      <c r="E75">
        <v>0</v>
      </c>
      <c r="F75">
        <v>11.16</v>
      </c>
      <c r="G75">
        <v>0</v>
      </c>
      <c r="H75">
        <v>0</v>
      </c>
      <c r="I75">
        <v>85.164000000000001</v>
      </c>
      <c r="J75">
        <v>0</v>
      </c>
      <c r="K75">
        <v>689.36617799999999</v>
      </c>
      <c r="L75">
        <v>655.27312500000005</v>
      </c>
      <c r="M75">
        <v>94.391999999999996</v>
      </c>
      <c r="N75">
        <v>120.65625</v>
      </c>
      <c r="O75">
        <v>126.47812500000001</v>
      </c>
      <c r="P75">
        <v>144.142</v>
      </c>
      <c r="Q75">
        <v>15.16991</v>
      </c>
      <c r="R75">
        <v>43.528716000000003</v>
      </c>
      <c r="S75">
        <v>26.964210000000001</v>
      </c>
      <c r="T75">
        <v>1.40625</v>
      </c>
      <c r="U75">
        <v>348.97500000000002</v>
      </c>
      <c r="V75">
        <v>20.731850000000001</v>
      </c>
      <c r="W75">
        <v>33.081499999999998</v>
      </c>
      <c r="X75">
        <v>98.34375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20.14</v>
      </c>
      <c r="AG75">
        <v>44.029800000000002</v>
      </c>
      <c r="AH75">
        <v>143.30940000000001</v>
      </c>
      <c r="AI75">
        <v>16.939</v>
      </c>
      <c r="AJ75">
        <v>0</v>
      </c>
      <c r="AK75">
        <v>53.648699999999998</v>
      </c>
      <c r="AL75">
        <v>66.814999999999998</v>
      </c>
      <c r="AM75">
        <v>15.60416</v>
      </c>
      <c r="AN75">
        <v>0.73834</v>
      </c>
      <c r="AO75">
        <v>0</v>
      </c>
      <c r="AP75">
        <v>5.6364000000000001</v>
      </c>
      <c r="AQ75">
        <v>64.22</v>
      </c>
      <c r="AR75">
        <v>4.4160000000000004</v>
      </c>
      <c r="AS75">
        <v>7.8021599999999998</v>
      </c>
      <c r="AT75">
        <v>14.9968</v>
      </c>
      <c r="AU75">
        <v>0</v>
      </c>
      <c r="AV75">
        <v>0</v>
      </c>
      <c r="AW75">
        <v>62.496000000000002</v>
      </c>
      <c r="AX75">
        <v>11.28</v>
      </c>
      <c r="AY75">
        <v>0</v>
      </c>
      <c r="AZ75">
        <f t="shared" si="3"/>
        <v>38.289100000000005</v>
      </c>
      <c r="BA75">
        <f t="shared" si="4"/>
        <v>3330.0364589999999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1.64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1.97</v>
      </c>
      <c r="CC75">
        <v>0.95</v>
      </c>
      <c r="CD75">
        <v>0.87</v>
      </c>
      <c r="CE75">
        <v>0.97</v>
      </c>
      <c r="CF75">
        <v>0.08</v>
      </c>
      <c r="CG75">
        <v>3.77</v>
      </c>
      <c r="CH75">
        <v>0.7752</v>
      </c>
      <c r="CI75">
        <v>5.34</v>
      </c>
      <c r="CJ75">
        <v>1.92</v>
      </c>
      <c r="CK75">
        <v>1.6</v>
      </c>
      <c r="CL75">
        <v>0</v>
      </c>
      <c r="CM75">
        <v>0</v>
      </c>
      <c r="CN75">
        <v>0</v>
      </c>
      <c r="CO75">
        <v>2.25</v>
      </c>
      <c r="CP75">
        <v>1.2441</v>
      </c>
      <c r="CQ75">
        <v>0</v>
      </c>
      <c r="CR75">
        <v>3.52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38.289100000000005</v>
      </c>
    </row>
    <row r="76" spans="1:114">
      <c r="A76" t="s">
        <v>118</v>
      </c>
      <c r="B76">
        <v>0</v>
      </c>
      <c r="C76">
        <v>45.402000000000001</v>
      </c>
      <c r="D76">
        <v>0</v>
      </c>
      <c r="E76">
        <v>0</v>
      </c>
      <c r="F76">
        <v>11.16</v>
      </c>
      <c r="G76">
        <v>0</v>
      </c>
      <c r="H76">
        <v>0</v>
      </c>
      <c r="I76">
        <v>85.164000000000001</v>
      </c>
      <c r="J76">
        <v>0</v>
      </c>
      <c r="K76">
        <v>689.36617799999999</v>
      </c>
      <c r="L76">
        <v>655.27312500000005</v>
      </c>
      <c r="M76">
        <v>94.391999999999996</v>
      </c>
      <c r="N76">
        <v>120.65625</v>
      </c>
      <c r="O76">
        <v>126.47812500000001</v>
      </c>
      <c r="P76">
        <v>144.142</v>
      </c>
      <c r="Q76">
        <v>12.962109999999999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20.731850000000001</v>
      </c>
      <c r="W76">
        <v>33.081499999999998</v>
      </c>
      <c r="X76">
        <v>98.34375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20.14</v>
      </c>
      <c r="AG76">
        <v>44.029800000000002</v>
      </c>
      <c r="AH76">
        <v>143.30940000000001</v>
      </c>
      <c r="AI76">
        <v>16.939</v>
      </c>
      <c r="AJ76">
        <v>0</v>
      </c>
      <c r="AK76">
        <v>53.648699999999998</v>
      </c>
      <c r="AL76">
        <v>66.814999999999998</v>
      </c>
      <c r="AM76">
        <v>16.134755999999999</v>
      </c>
      <c r="AN76">
        <v>0.73834</v>
      </c>
      <c r="AO76">
        <v>0</v>
      </c>
      <c r="AP76">
        <v>5.6364000000000001</v>
      </c>
      <c r="AQ76">
        <v>64.22</v>
      </c>
      <c r="AR76">
        <v>4.4160000000000004</v>
      </c>
      <c r="AS76">
        <v>7.8021599999999998</v>
      </c>
      <c r="AT76">
        <v>14.9968</v>
      </c>
      <c r="AU76">
        <v>0</v>
      </c>
      <c r="AV76">
        <v>0</v>
      </c>
      <c r="AW76">
        <v>62.496000000000002</v>
      </c>
      <c r="AX76">
        <v>11.28</v>
      </c>
      <c r="AY76">
        <v>0</v>
      </c>
      <c r="AZ76">
        <f t="shared" si="3"/>
        <v>38.289100000000005</v>
      </c>
      <c r="BA76">
        <f t="shared" si="4"/>
        <v>3328.3592549999998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1.64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1.97</v>
      </c>
      <c r="CC76">
        <v>0.95</v>
      </c>
      <c r="CD76">
        <v>0.87</v>
      </c>
      <c r="CE76">
        <v>0.97</v>
      </c>
      <c r="CF76">
        <v>0.08</v>
      </c>
      <c r="CG76">
        <v>3.77</v>
      </c>
      <c r="CH76">
        <v>0.7752</v>
      </c>
      <c r="CI76">
        <v>5.34</v>
      </c>
      <c r="CJ76">
        <v>1.92</v>
      </c>
      <c r="CK76">
        <v>1.6</v>
      </c>
      <c r="CL76">
        <v>0</v>
      </c>
      <c r="CM76">
        <v>0</v>
      </c>
      <c r="CN76">
        <v>0</v>
      </c>
      <c r="CO76">
        <v>2.25</v>
      </c>
      <c r="CP76">
        <v>1.2441</v>
      </c>
      <c r="CQ76">
        <v>0</v>
      </c>
      <c r="CR76">
        <v>3.52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38.289100000000005</v>
      </c>
    </row>
    <row r="77" spans="1:114">
      <c r="A77" t="s">
        <v>119</v>
      </c>
      <c r="B77">
        <v>0</v>
      </c>
      <c r="C77">
        <v>45.402000000000001</v>
      </c>
      <c r="D77">
        <v>0</v>
      </c>
      <c r="E77">
        <v>0</v>
      </c>
      <c r="F77">
        <v>11.16</v>
      </c>
      <c r="G77">
        <v>0</v>
      </c>
      <c r="H77">
        <v>0</v>
      </c>
      <c r="I77">
        <v>85.164000000000001</v>
      </c>
      <c r="J77">
        <v>0</v>
      </c>
      <c r="K77">
        <v>689.36617799999999</v>
      </c>
      <c r="L77">
        <v>655.27312500000005</v>
      </c>
      <c r="M77">
        <v>94.391999999999996</v>
      </c>
      <c r="N77">
        <v>120.65625</v>
      </c>
      <c r="O77">
        <v>126.47812500000001</v>
      </c>
      <c r="P77">
        <v>144.142</v>
      </c>
      <c r="Q77">
        <v>12.09061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20.731850000000001</v>
      </c>
      <c r="W77">
        <v>33.081499999999998</v>
      </c>
      <c r="X77">
        <v>98.34375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20.14</v>
      </c>
      <c r="AG77">
        <v>44.029800000000002</v>
      </c>
      <c r="AH77">
        <v>143.30940000000001</v>
      </c>
      <c r="AI77">
        <v>16.939</v>
      </c>
      <c r="AJ77">
        <v>0</v>
      </c>
      <c r="AK77">
        <v>53.648699999999998</v>
      </c>
      <c r="AL77">
        <v>66.814999999999998</v>
      </c>
      <c r="AM77">
        <v>16.164764000000002</v>
      </c>
      <c r="AN77">
        <v>0.73834</v>
      </c>
      <c r="AO77">
        <v>0</v>
      </c>
      <c r="AP77">
        <v>5.6364000000000001</v>
      </c>
      <c r="AQ77">
        <v>64.22</v>
      </c>
      <c r="AR77">
        <v>6.6239999999999997</v>
      </c>
      <c r="AS77">
        <v>7.8021599999999998</v>
      </c>
      <c r="AT77">
        <v>14.9968</v>
      </c>
      <c r="AU77">
        <v>0</v>
      </c>
      <c r="AV77">
        <v>0</v>
      </c>
      <c r="AW77">
        <v>62.496000000000002</v>
      </c>
      <c r="AX77">
        <v>11.28</v>
      </c>
      <c r="AY77">
        <v>0</v>
      </c>
      <c r="AZ77">
        <f t="shared" si="3"/>
        <v>38.039100000000005</v>
      </c>
      <c r="BA77">
        <f t="shared" si="4"/>
        <v>3329.4757629999999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1.64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1.97</v>
      </c>
      <c r="CC77">
        <v>0.86</v>
      </c>
      <c r="CD77">
        <v>0.86</v>
      </c>
      <c r="CE77">
        <v>0.82</v>
      </c>
      <c r="CF77">
        <v>0.08</v>
      </c>
      <c r="CG77">
        <v>3.77</v>
      </c>
      <c r="CH77">
        <v>0.7752</v>
      </c>
      <c r="CI77">
        <v>5.34</v>
      </c>
      <c r="CJ77">
        <v>1.92</v>
      </c>
      <c r="CK77">
        <v>1.6</v>
      </c>
      <c r="CL77">
        <v>0</v>
      </c>
      <c r="CM77">
        <v>0</v>
      </c>
      <c r="CN77">
        <v>0</v>
      </c>
      <c r="CO77">
        <v>2.25</v>
      </c>
      <c r="CP77">
        <v>1.2441</v>
      </c>
      <c r="CQ77">
        <v>0</v>
      </c>
      <c r="CR77">
        <v>3.52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38.039100000000005</v>
      </c>
    </row>
    <row r="78" spans="1:114">
      <c r="A78" t="s">
        <v>120</v>
      </c>
      <c r="B78">
        <v>0</v>
      </c>
      <c r="C78">
        <v>45.402000000000001</v>
      </c>
      <c r="D78">
        <v>0</v>
      </c>
      <c r="E78">
        <v>0</v>
      </c>
      <c r="F78">
        <v>11.16</v>
      </c>
      <c r="G78">
        <v>0</v>
      </c>
      <c r="H78">
        <v>0</v>
      </c>
      <c r="I78">
        <v>85.164000000000001</v>
      </c>
      <c r="J78">
        <v>0</v>
      </c>
      <c r="K78">
        <v>689.36617799999999</v>
      </c>
      <c r="L78">
        <v>655.27312500000005</v>
      </c>
      <c r="M78">
        <v>94.391999999999996</v>
      </c>
      <c r="N78">
        <v>120.65625</v>
      </c>
      <c r="O78">
        <v>126.47812500000001</v>
      </c>
      <c r="P78">
        <v>144.142</v>
      </c>
      <c r="Q78">
        <v>11.10291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20.731850000000001</v>
      </c>
      <c r="W78">
        <v>33.081499999999998</v>
      </c>
      <c r="X78">
        <v>98.34375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20.14</v>
      </c>
      <c r="AG78">
        <v>44.029800000000002</v>
      </c>
      <c r="AH78">
        <v>135.38</v>
      </c>
      <c r="AI78">
        <v>16.939</v>
      </c>
      <c r="AJ78">
        <v>0</v>
      </c>
      <c r="AK78">
        <v>53.648699999999998</v>
      </c>
      <c r="AL78">
        <v>66.814999999999998</v>
      </c>
      <c r="AM78">
        <v>16.204319999999999</v>
      </c>
      <c r="AN78">
        <v>0.73834</v>
      </c>
      <c r="AO78">
        <v>0</v>
      </c>
      <c r="AP78">
        <v>5.6364000000000001</v>
      </c>
      <c r="AQ78">
        <v>64.22</v>
      </c>
      <c r="AR78">
        <v>6.6239999999999997</v>
      </c>
      <c r="AS78">
        <v>7.8021599999999998</v>
      </c>
      <c r="AT78">
        <v>14.9968</v>
      </c>
      <c r="AU78">
        <v>0</v>
      </c>
      <c r="AV78">
        <v>0</v>
      </c>
      <c r="AW78">
        <v>62.496000000000002</v>
      </c>
      <c r="AX78">
        <v>11.28</v>
      </c>
      <c r="AY78">
        <v>0</v>
      </c>
      <c r="AZ78">
        <f t="shared" si="3"/>
        <v>38.006800000000005</v>
      </c>
      <c r="BA78">
        <f t="shared" si="4"/>
        <v>3320.5659189999997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1.64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1.97</v>
      </c>
      <c r="CC78">
        <v>0.86</v>
      </c>
      <c r="CD78">
        <v>0.86</v>
      </c>
      <c r="CE78">
        <v>0.82</v>
      </c>
      <c r="CF78">
        <v>0.08</v>
      </c>
      <c r="CG78">
        <v>3.77</v>
      </c>
      <c r="CH78">
        <v>0.7429</v>
      </c>
      <c r="CI78">
        <v>5.34</v>
      </c>
      <c r="CJ78">
        <v>1.92</v>
      </c>
      <c r="CK78">
        <v>1.6</v>
      </c>
      <c r="CL78">
        <v>0</v>
      </c>
      <c r="CM78">
        <v>0</v>
      </c>
      <c r="CN78">
        <v>0</v>
      </c>
      <c r="CO78">
        <v>2.25</v>
      </c>
      <c r="CP78">
        <v>1.2441</v>
      </c>
      <c r="CQ78">
        <v>0</v>
      </c>
      <c r="CR78">
        <v>3.52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38.006800000000005</v>
      </c>
    </row>
    <row r="79" spans="1:114">
      <c r="A79" t="s">
        <v>121</v>
      </c>
      <c r="B79">
        <v>0</v>
      </c>
      <c r="C79">
        <v>45.402000000000001</v>
      </c>
      <c r="D79">
        <v>0</v>
      </c>
      <c r="E79">
        <v>0</v>
      </c>
      <c r="F79">
        <v>11.16</v>
      </c>
      <c r="G79">
        <v>0</v>
      </c>
      <c r="H79">
        <v>0</v>
      </c>
      <c r="I79">
        <v>85.164000000000001</v>
      </c>
      <c r="J79">
        <v>0</v>
      </c>
      <c r="K79">
        <v>689.36617799999999</v>
      </c>
      <c r="L79">
        <v>655.27312500000005</v>
      </c>
      <c r="M79">
        <v>94.391999999999996</v>
      </c>
      <c r="N79">
        <v>120.65625</v>
      </c>
      <c r="O79">
        <v>126.47812500000001</v>
      </c>
      <c r="P79">
        <v>144.142</v>
      </c>
      <c r="Q79">
        <v>11.10291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20.731850000000001</v>
      </c>
      <c r="W79">
        <v>33.081499999999998</v>
      </c>
      <c r="X79">
        <v>98.34375</v>
      </c>
      <c r="Y79">
        <v>0</v>
      </c>
      <c r="Z79">
        <v>13.1076</v>
      </c>
      <c r="AA79">
        <v>28.09872</v>
      </c>
      <c r="AB79">
        <v>40.6068</v>
      </c>
      <c r="AC79">
        <v>19.831230999999999</v>
      </c>
      <c r="AD79">
        <v>37.287599999999998</v>
      </c>
      <c r="AE79">
        <v>50.592516000000003</v>
      </c>
      <c r="AF79">
        <v>20.14</v>
      </c>
      <c r="AG79">
        <v>44.029800000000002</v>
      </c>
      <c r="AH79">
        <v>119.42449999999999</v>
      </c>
      <c r="AI79">
        <v>16.939</v>
      </c>
      <c r="AJ79">
        <v>0</v>
      </c>
      <c r="AK79">
        <v>53.648699999999998</v>
      </c>
      <c r="AL79">
        <v>12.782</v>
      </c>
      <c r="AM79">
        <v>10.80288</v>
      </c>
      <c r="AN79">
        <v>0.73834</v>
      </c>
      <c r="AO79">
        <v>0</v>
      </c>
      <c r="AP79">
        <v>5.6364000000000001</v>
      </c>
      <c r="AQ79">
        <v>64.22</v>
      </c>
      <c r="AR79">
        <v>6.6239999999999997</v>
      </c>
      <c r="AS79">
        <v>7.8021599999999998</v>
      </c>
      <c r="AT79">
        <v>14.9968</v>
      </c>
      <c r="AU79">
        <v>0</v>
      </c>
      <c r="AV79">
        <v>0</v>
      </c>
      <c r="AW79">
        <v>62.496000000000002</v>
      </c>
      <c r="AX79">
        <v>11.28</v>
      </c>
      <c r="AY79">
        <v>0</v>
      </c>
      <c r="AZ79">
        <f t="shared" si="3"/>
        <v>37.692200000000007</v>
      </c>
      <c r="BA79">
        <f t="shared" si="4"/>
        <v>3234.945111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1.64</v>
      </c>
      <c r="BT79">
        <v>0.83160000000000001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1.97</v>
      </c>
      <c r="CC79">
        <v>0.86</v>
      </c>
      <c r="CD79">
        <v>0.86</v>
      </c>
      <c r="CE79">
        <v>0.87</v>
      </c>
      <c r="CF79">
        <v>0.08</v>
      </c>
      <c r="CG79">
        <v>3.77</v>
      </c>
      <c r="CH79">
        <v>0.65549999999999997</v>
      </c>
      <c r="CI79">
        <v>5.34</v>
      </c>
      <c r="CJ79">
        <v>1.92</v>
      </c>
      <c r="CK79">
        <v>1.6</v>
      </c>
      <c r="CL79">
        <v>0</v>
      </c>
      <c r="CM79">
        <v>0</v>
      </c>
      <c r="CN79">
        <v>0</v>
      </c>
      <c r="CO79">
        <v>2.25</v>
      </c>
      <c r="CP79">
        <v>1.2441</v>
      </c>
      <c r="CQ79">
        <v>0</v>
      </c>
      <c r="CR79">
        <v>3.52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37.692200000000007</v>
      </c>
    </row>
    <row r="80" spans="1:114">
      <c r="A80" t="s">
        <v>122</v>
      </c>
      <c r="B80">
        <v>0</v>
      </c>
      <c r="C80">
        <v>45.402000000000001</v>
      </c>
      <c r="D80">
        <v>0</v>
      </c>
      <c r="E80">
        <v>0</v>
      </c>
      <c r="F80">
        <v>11.16</v>
      </c>
      <c r="G80">
        <v>0</v>
      </c>
      <c r="H80">
        <v>0</v>
      </c>
      <c r="I80">
        <v>85.164000000000001</v>
      </c>
      <c r="J80">
        <v>0</v>
      </c>
      <c r="K80">
        <v>689.36617799999999</v>
      </c>
      <c r="L80">
        <v>655.27312500000005</v>
      </c>
      <c r="M80">
        <v>94.391999999999996</v>
      </c>
      <c r="N80">
        <v>120.65625</v>
      </c>
      <c r="O80">
        <v>126.47812500000001</v>
      </c>
      <c r="P80">
        <v>144.142</v>
      </c>
      <c r="Q80">
        <v>11.10291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20.731850000000001</v>
      </c>
      <c r="W80">
        <v>33.081499999999998</v>
      </c>
      <c r="X80">
        <v>98.34375</v>
      </c>
      <c r="Y80">
        <v>0</v>
      </c>
      <c r="Z80">
        <v>7.15</v>
      </c>
      <c r="AA80">
        <v>13.983000000000001</v>
      </c>
      <c r="AB80">
        <v>13.426</v>
      </c>
      <c r="AC80">
        <v>9.9058399999999995</v>
      </c>
      <c r="AD80">
        <v>27.965699999999998</v>
      </c>
      <c r="AE80">
        <v>50.592516000000003</v>
      </c>
      <c r="AF80">
        <v>18.327400000000001</v>
      </c>
      <c r="AG80">
        <v>44.029800000000002</v>
      </c>
      <c r="AH80">
        <v>95.539599999999993</v>
      </c>
      <c r="AI80">
        <v>3.9089999999999998</v>
      </c>
      <c r="AJ80">
        <v>0</v>
      </c>
      <c r="AK80">
        <v>53.648699999999998</v>
      </c>
      <c r="AL80">
        <v>2.7888000000000002</v>
      </c>
      <c r="AM80">
        <v>10.80288</v>
      </c>
      <c r="AN80">
        <v>0.73834</v>
      </c>
      <c r="AO80">
        <v>0</v>
      </c>
      <c r="AP80">
        <v>5.6364000000000001</v>
      </c>
      <c r="AQ80">
        <v>64.22</v>
      </c>
      <c r="AR80">
        <v>6.6239999999999997</v>
      </c>
      <c r="AS80">
        <v>7.8021599999999998</v>
      </c>
      <c r="AT80">
        <v>14.9968</v>
      </c>
      <c r="AU80">
        <v>0</v>
      </c>
      <c r="AV80">
        <v>0</v>
      </c>
      <c r="AW80">
        <v>62.496000000000002</v>
      </c>
      <c r="AX80">
        <v>11.28</v>
      </c>
      <c r="AY80">
        <v>0</v>
      </c>
      <c r="AZ80">
        <f t="shared" si="3"/>
        <v>36.852900000000005</v>
      </c>
      <c r="BA80">
        <f t="shared" si="4"/>
        <v>3118.8837000000003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1.64</v>
      </c>
      <c r="BT80">
        <v>0.5544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1.97</v>
      </c>
      <c r="CC80">
        <v>0.86</v>
      </c>
      <c r="CD80">
        <v>0.86</v>
      </c>
      <c r="CE80">
        <v>0.94</v>
      </c>
      <c r="CF80">
        <v>0.08</v>
      </c>
      <c r="CG80">
        <v>3.77</v>
      </c>
      <c r="CH80">
        <v>0.52439999999999998</v>
      </c>
      <c r="CI80">
        <v>5.34</v>
      </c>
      <c r="CJ80">
        <v>1.92</v>
      </c>
      <c r="CK80">
        <v>1.6</v>
      </c>
      <c r="CL80">
        <v>0</v>
      </c>
      <c r="CM80">
        <v>0</v>
      </c>
      <c r="CN80">
        <v>0</v>
      </c>
      <c r="CO80">
        <v>2.25</v>
      </c>
      <c r="CP80">
        <v>1.2441</v>
      </c>
      <c r="CQ80">
        <v>0</v>
      </c>
      <c r="CR80">
        <v>3.52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36.852900000000005</v>
      </c>
    </row>
    <row r="81" spans="1:114">
      <c r="A81" t="s">
        <v>123</v>
      </c>
      <c r="B81">
        <v>0</v>
      </c>
      <c r="C81">
        <v>45.402000000000001</v>
      </c>
      <c r="D81">
        <v>0</v>
      </c>
      <c r="E81">
        <v>0</v>
      </c>
      <c r="F81">
        <v>11.16</v>
      </c>
      <c r="G81">
        <v>0</v>
      </c>
      <c r="H81">
        <v>0</v>
      </c>
      <c r="I81">
        <v>85.164000000000001</v>
      </c>
      <c r="J81">
        <v>0</v>
      </c>
      <c r="K81">
        <v>689.36617799999999</v>
      </c>
      <c r="L81">
        <v>655.27312500000005</v>
      </c>
      <c r="M81">
        <v>94.391999999999996</v>
      </c>
      <c r="N81">
        <v>120.65625</v>
      </c>
      <c r="O81">
        <v>126.47812500000001</v>
      </c>
      <c r="P81">
        <v>144.142</v>
      </c>
      <c r="Q81">
        <v>11.10291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20.731850000000001</v>
      </c>
      <c r="W81">
        <v>33.081499999999998</v>
      </c>
      <c r="X81">
        <v>98.34375</v>
      </c>
      <c r="Y81">
        <v>0</v>
      </c>
      <c r="Z81">
        <v>1.1000000000000001</v>
      </c>
      <c r="AA81">
        <v>6.0039999999999996</v>
      </c>
      <c r="AB81">
        <v>0</v>
      </c>
      <c r="AC81">
        <v>0</v>
      </c>
      <c r="AD81">
        <v>18.643799999999999</v>
      </c>
      <c r="AE81">
        <v>50.592516000000003</v>
      </c>
      <c r="AF81">
        <v>18.126000000000001</v>
      </c>
      <c r="AG81">
        <v>44.029800000000002</v>
      </c>
      <c r="AH81">
        <v>70.881100000000004</v>
      </c>
      <c r="AI81">
        <v>0</v>
      </c>
      <c r="AJ81">
        <v>0</v>
      </c>
      <c r="AK81">
        <v>53.648699999999998</v>
      </c>
      <c r="AL81">
        <v>2.7888000000000002</v>
      </c>
      <c r="AM81">
        <v>5.40144</v>
      </c>
      <c r="AN81">
        <v>0.73834</v>
      </c>
      <c r="AO81">
        <v>0</v>
      </c>
      <c r="AP81">
        <v>5.6364000000000001</v>
      </c>
      <c r="AQ81">
        <v>64.22</v>
      </c>
      <c r="AR81">
        <v>30.911999999999999</v>
      </c>
      <c r="AS81">
        <v>8.0711999999999993</v>
      </c>
      <c r="AT81">
        <v>14.9968</v>
      </c>
      <c r="AU81">
        <v>0</v>
      </c>
      <c r="AV81">
        <v>0</v>
      </c>
      <c r="AW81">
        <v>40.176000000000002</v>
      </c>
      <c r="AX81">
        <v>11.28</v>
      </c>
      <c r="AY81">
        <v>0</v>
      </c>
      <c r="AZ81">
        <f t="shared" si="3"/>
        <v>36.522400000000005</v>
      </c>
      <c r="BA81">
        <f t="shared" si="4"/>
        <v>3039.937159999999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1.64</v>
      </c>
      <c r="BT81">
        <v>0.4788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1.97</v>
      </c>
      <c r="CC81">
        <v>0.86</v>
      </c>
      <c r="CD81">
        <v>0.86</v>
      </c>
      <c r="CE81">
        <v>0.97</v>
      </c>
      <c r="CF81">
        <v>0.08</v>
      </c>
      <c r="CG81">
        <v>3.77</v>
      </c>
      <c r="CH81">
        <v>0.38950000000000001</v>
      </c>
      <c r="CI81">
        <v>5.34</v>
      </c>
      <c r="CJ81">
        <v>1.92</v>
      </c>
      <c r="CK81">
        <v>1.6</v>
      </c>
      <c r="CL81">
        <v>0</v>
      </c>
      <c r="CM81">
        <v>0</v>
      </c>
      <c r="CN81">
        <v>0</v>
      </c>
      <c r="CO81">
        <v>2.25</v>
      </c>
      <c r="CP81">
        <v>1.2441</v>
      </c>
      <c r="CQ81">
        <v>0</v>
      </c>
      <c r="CR81">
        <v>3.52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36.522400000000005</v>
      </c>
    </row>
    <row r="82" spans="1:114">
      <c r="A82" t="s">
        <v>124</v>
      </c>
      <c r="B82">
        <v>0</v>
      </c>
      <c r="C82">
        <v>45.402000000000001</v>
      </c>
      <c r="D82">
        <v>0</v>
      </c>
      <c r="E82">
        <v>0</v>
      </c>
      <c r="F82">
        <v>11.16</v>
      </c>
      <c r="G82">
        <v>0</v>
      </c>
      <c r="H82">
        <v>0</v>
      </c>
      <c r="I82">
        <v>85.164000000000001</v>
      </c>
      <c r="J82">
        <v>0</v>
      </c>
      <c r="K82">
        <v>689.36617799999999</v>
      </c>
      <c r="L82">
        <v>655.27312500000005</v>
      </c>
      <c r="M82">
        <v>94.391999999999996</v>
      </c>
      <c r="N82">
        <v>120.65625</v>
      </c>
      <c r="O82">
        <v>126.47812500000001</v>
      </c>
      <c r="P82">
        <v>144.142</v>
      </c>
      <c r="Q82">
        <v>11.10291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20.731850000000001</v>
      </c>
      <c r="W82">
        <v>33.081499999999998</v>
      </c>
      <c r="X82">
        <v>98.34375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44.029800000000002</v>
      </c>
      <c r="AH82">
        <v>43.515000000000001</v>
      </c>
      <c r="AI82">
        <v>0</v>
      </c>
      <c r="AJ82">
        <v>0</v>
      </c>
      <c r="AK82">
        <v>53.648699999999998</v>
      </c>
      <c r="AL82">
        <v>2.7888000000000002</v>
      </c>
      <c r="AM82">
        <v>0.95479999999999998</v>
      </c>
      <c r="AN82">
        <v>0.73834</v>
      </c>
      <c r="AO82">
        <v>0</v>
      </c>
      <c r="AP82">
        <v>5.6364000000000001</v>
      </c>
      <c r="AQ82">
        <v>64.22</v>
      </c>
      <c r="AR82">
        <v>30.911999999999999</v>
      </c>
      <c r="AS82">
        <v>8.0711999999999993</v>
      </c>
      <c r="AT82">
        <v>14.9968</v>
      </c>
      <c r="AU82">
        <v>0</v>
      </c>
      <c r="AV82">
        <v>0</v>
      </c>
      <c r="AW82">
        <v>40.176000000000002</v>
      </c>
      <c r="AX82">
        <v>11.28</v>
      </c>
      <c r="AY82">
        <v>0</v>
      </c>
      <c r="AZ82">
        <f t="shared" si="3"/>
        <v>36.117500000000007</v>
      </c>
      <c r="BA82">
        <f t="shared" si="4"/>
        <v>2991.293619999999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1.64</v>
      </c>
      <c r="BT82">
        <v>0.224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1.97</v>
      </c>
      <c r="CC82">
        <v>0.86</v>
      </c>
      <c r="CD82">
        <v>0.86</v>
      </c>
      <c r="CE82">
        <v>0.97</v>
      </c>
      <c r="CF82">
        <v>0.08</v>
      </c>
      <c r="CG82">
        <v>3.77</v>
      </c>
      <c r="CH82">
        <v>0.2394</v>
      </c>
      <c r="CI82">
        <v>5.34</v>
      </c>
      <c r="CJ82">
        <v>1.92</v>
      </c>
      <c r="CK82">
        <v>1.6</v>
      </c>
      <c r="CL82">
        <v>0</v>
      </c>
      <c r="CM82">
        <v>0</v>
      </c>
      <c r="CN82">
        <v>0</v>
      </c>
      <c r="CO82">
        <v>2.25</v>
      </c>
      <c r="CP82">
        <v>1.2441</v>
      </c>
      <c r="CQ82">
        <v>0</v>
      </c>
      <c r="CR82">
        <v>3.52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36.117500000000007</v>
      </c>
    </row>
    <row r="83" spans="1:114">
      <c r="A83" t="s">
        <v>125</v>
      </c>
      <c r="B83">
        <v>0</v>
      </c>
      <c r="C83">
        <v>39.997</v>
      </c>
      <c r="D83">
        <v>0</v>
      </c>
      <c r="E83">
        <v>0</v>
      </c>
      <c r="F83">
        <v>0</v>
      </c>
      <c r="G83">
        <v>0</v>
      </c>
      <c r="H83">
        <v>0</v>
      </c>
      <c r="I83">
        <v>95.88</v>
      </c>
      <c r="J83">
        <v>0</v>
      </c>
      <c r="K83">
        <v>689.36617799999999</v>
      </c>
      <c r="L83">
        <v>655.27312500000005</v>
      </c>
      <c r="M83">
        <v>94.391999999999996</v>
      </c>
      <c r="N83">
        <v>120.65625</v>
      </c>
      <c r="O83">
        <v>126.47812500000001</v>
      </c>
      <c r="P83">
        <v>144.142</v>
      </c>
      <c r="Q83">
        <v>11.10291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20.731850000000001</v>
      </c>
      <c r="W83">
        <v>33.384999999999998</v>
      </c>
      <c r="X83">
        <v>98.34375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9.3218999999999994</v>
      </c>
      <c r="AE83">
        <v>31.512</v>
      </c>
      <c r="AF83">
        <v>18.126000000000001</v>
      </c>
      <c r="AG83">
        <v>44.029800000000002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0.73834</v>
      </c>
      <c r="AO83">
        <v>0</v>
      </c>
      <c r="AP83">
        <v>3.0743999999999998</v>
      </c>
      <c r="AQ83">
        <v>64.22</v>
      </c>
      <c r="AR83">
        <v>4.4160000000000004</v>
      </c>
      <c r="AS83">
        <v>8.0711999999999993</v>
      </c>
      <c r="AT83">
        <v>14.9968</v>
      </c>
      <c r="AU83">
        <v>0</v>
      </c>
      <c r="AV83">
        <v>5.4050000000000002</v>
      </c>
      <c r="AW83">
        <v>73.656000000000006</v>
      </c>
      <c r="AX83">
        <v>1.6919999999999999</v>
      </c>
      <c r="AY83">
        <v>0</v>
      </c>
      <c r="AZ83">
        <f t="shared" si="3"/>
        <v>35.760500000000008</v>
      </c>
      <c r="BA83">
        <f t="shared" si="4"/>
        <v>2941.4198040000001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1.64</v>
      </c>
      <c r="BT83">
        <v>0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1.97</v>
      </c>
      <c r="CC83">
        <v>0.86</v>
      </c>
      <c r="CD83">
        <v>0.86</v>
      </c>
      <c r="CE83">
        <v>0.97</v>
      </c>
      <c r="CF83">
        <v>0.08</v>
      </c>
      <c r="CG83">
        <v>3.77</v>
      </c>
      <c r="CH83">
        <v>0.10639999999999999</v>
      </c>
      <c r="CI83">
        <v>5.34</v>
      </c>
      <c r="CJ83">
        <v>1.92</v>
      </c>
      <c r="CK83">
        <v>1.6</v>
      </c>
      <c r="CL83">
        <v>0</v>
      </c>
      <c r="CM83">
        <v>0</v>
      </c>
      <c r="CN83">
        <v>0</v>
      </c>
      <c r="CO83">
        <v>2.25</v>
      </c>
      <c r="CP83">
        <v>1.2441</v>
      </c>
      <c r="CQ83">
        <v>0</v>
      </c>
      <c r="CR83">
        <v>3.52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35.760500000000008</v>
      </c>
    </row>
    <row r="84" spans="1:114">
      <c r="A84" t="s">
        <v>126</v>
      </c>
      <c r="B84">
        <v>0</v>
      </c>
      <c r="C84">
        <v>39.997</v>
      </c>
      <c r="D84">
        <v>0</v>
      </c>
      <c r="E84">
        <v>0</v>
      </c>
      <c r="F84">
        <v>0</v>
      </c>
      <c r="G84">
        <v>0</v>
      </c>
      <c r="H84">
        <v>0</v>
      </c>
      <c r="I84">
        <v>95.88</v>
      </c>
      <c r="J84">
        <v>0</v>
      </c>
      <c r="K84">
        <v>689.36617799999999</v>
      </c>
      <c r="L84">
        <v>655.27312500000005</v>
      </c>
      <c r="M84">
        <v>94.391999999999996</v>
      </c>
      <c r="N84">
        <v>120.65625</v>
      </c>
      <c r="O84">
        <v>126.47812500000001</v>
      </c>
      <c r="P84">
        <v>144.142</v>
      </c>
      <c r="Q84">
        <v>11.10291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20.731850000000001</v>
      </c>
      <c r="W84">
        <v>33.384999999999998</v>
      </c>
      <c r="X84">
        <v>98.34375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9.3218999999999994</v>
      </c>
      <c r="AE84">
        <v>15.756</v>
      </c>
      <c r="AF84">
        <v>18.126000000000001</v>
      </c>
      <c r="AG84">
        <v>44.029800000000002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0.73834</v>
      </c>
      <c r="AO84">
        <v>0</v>
      </c>
      <c r="AP84">
        <v>3.0743999999999998</v>
      </c>
      <c r="AQ84">
        <v>48.164999999999999</v>
      </c>
      <c r="AR84">
        <v>4.4160000000000004</v>
      </c>
      <c r="AS84">
        <v>8.0711999999999993</v>
      </c>
      <c r="AT84">
        <v>14.9968</v>
      </c>
      <c r="AU84">
        <v>0</v>
      </c>
      <c r="AV84">
        <v>5.4050000000000002</v>
      </c>
      <c r="AW84">
        <v>73.656000000000006</v>
      </c>
      <c r="AX84">
        <v>1.6919999999999999</v>
      </c>
      <c r="AY84">
        <v>0</v>
      </c>
      <c r="AZ84">
        <f t="shared" si="3"/>
        <v>35.669300000000007</v>
      </c>
      <c r="BA84">
        <f t="shared" si="4"/>
        <v>2893.0786039999998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1.64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1.97</v>
      </c>
      <c r="CC84">
        <v>0.86</v>
      </c>
      <c r="CD84">
        <v>0.86</v>
      </c>
      <c r="CE84">
        <v>0.97</v>
      </c>
      <c r="CF84">
        <v>0.08</v>
      </c>
      <c r="CG84">
        <v>3.77</v>
      </c>
      <c r="CH84">
        <v>1.52E-2</v>
      </c>
      <c r="CI84">
        <v>5.34</v>
      </c>
      <c r="CJ84">
        <v>1.92</v>
      </c>
      <c r="CK84">
        <v>1.6</v>
      </c>
      <c r="CL84">
        <v>0</v>
      </c>
      <c r="CM84">
        <v>0</v>
      </c>
      <c r="CN84">
        <v>0</v>
      </c>
      <c r="CO84">
        <v>2.25</v>
      </c>
      <c r="CP84">
        <v>1.2441</v>
      </c>
      <c r="CQ84">
        <v>0</v>
      </c>
      <c r="CR84">
        <v>3.52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35.669300000000007</v>
      </c>
    </row>
    <row r="85" spans="1:114">
      <c r="A85" t="s">
        <v>127</v>
      </c>
      <c r="B85">
        <v>0</v>
      </c>
      <c r="C85">
        <v>39.997</v>
      </c>
      <c r="D85">
        <v>0</v>
      </c>
      <c r="E85">
        <v>0</v>
      </c>
      <c r="F85">
        <v>0</v>
      </c>
      <c r="G85">
        <v>0</v>
      </c>
      <c r="H85">
        <v>0</v>
      </c>
      <c r="I85">
        <v>95.88</v>
      </c>
      <c r="J85">
        <v>0</v>
      </c>
      <c r="K85">
        <v>689.36617799999999</v>
      </c>
      <c r="L85">
        <v>655.27312500000005</v>
      </c>
      <c r="M85">
        <v>94.391999999999996</v>
      </c>
      <c r="N85">
        <v>120.65625</v>
      </c>
      <c r="O85">
        <v>126.47812500000001</v>
      </c>
      <c r="P85">
        <v>144.142</v>
      </c>
      <c r="Q85">
        <v>11.10291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20.731850000000001</v>
      </c>
      <c r="W85">
        <v>33.384999999999998</v>
      </c>
      <c r="X85">
        <v>98.34375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44.029800000000002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0.73834</v>
      </c>
      <c r="AO85">
        <v>0</v>
      </c>
      <c r="AP85">
        <v>1.7934000000000001</v>
      </c>
      <c r="AQ85">
        <v>32.11</v>
      </c>
      <c r="AR85">
        <v>4.4160000000000004</v>
      </c>
      <c r="AS85">
        <v>8.0711999999999993</v>
      </c>
      <c r="AT85">
        <v>14.9968</v>
      </c>
      <c r="AU85">
        <v>0</v>
      </c>
      <c r="AV85">
        <v>5.4050000000000002</v>
      </c>
      <c r="AW85">
        <v>73.656000000000006</v>
      </c>
      <c r="AX85">
        <v>1.6919999999999999</v>
      </c>
      <c r="AY85">
        <v>0</v>
      </c>
      <c r="AZ85">
        <f t="shared" si="3"/>
        <v>35.764100000000006</v>
      </c>
      <c r="BA85">
        <f t="shared" si="4"/>
        <v>2847.8585040000003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1.64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1.97</v>
      </c>
      <c r="CC85">
        <v>0.86</v>
      </c>
      <c r="CD85">
        <v>0.86</v>
      </c>
      <c r="CE85">
        <v>0.97</v>
      </c>
      <c r="CF85">
        <v>0.08</v>
      </c>
      <c r="CG85">
        <v>3.77</v>
      </c>
      <c r="CH85">
        <v>0</v>
      </c>
      <c r="CI85">
        <v>5.34</v>
      </c>
      <c r="CJ85">
        <v>1.92</v>
      </c>
      <c r="CK85">
        <v>1.71</v>
      </c>
      <c r="CL85">
        <v>0</v>
      </c>
      <c r="CM85">
        <v>0</v>
      </c>
      <c r="CN85">
        <v>0</v>
      </c>
      <c r="CO85">
        <v>2.25</v>
      </c>
      <c r="CP85">
        <v>1.2441</v>
      </c>
      <c r="CQ85">
        <v>0</v>
      </c>
      <c r="CR85">
        <v>3.52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35.764100000000006</v>
      </c>
    </row>
    <row r="86" spans="1:114">
      <c r="A86" t="s">
        <v>128</v>
      </c>
      <c r="B86">
        <v>0</v>
      </c>
      <c r="C86">
        <v>39.997</v>
      </c>
      <c r="D86">
        <v>0</v>
      </c>
      <c r="E86">
        <v>0</v>
      </c>
      <c r="F86">
        <v>0</v>
      </c>
      <c r="G86">
        <v>0</v>
      </c>
      <c r="H86">
        <v>0</v>
      </c>
      <c r="I86">
        <v>95.88</v>
      </c>
      <c r="J86">
        <v>0</v>
      </c>
      <c r="K86">
        <v>689.36617799999999</v>
      </c>
      <c r="L86">
        <v>655.27312500000005</v>
      </c>
      <c r="M86">
        <v>94.391999999999996</v>
      </c>
      <c r="N86">
        <v>120.65625</v>
      </c>
      <c r="O86">
        <v>126.47812500000001</v>
      </c>
      <c r="P86">
        <v>144.142</v>
      </c>
      <c r="Q86">
        <v>11.10291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20.731850000000001</v>
      </c>
      <c r="W86">
        <v>33.384999999999998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44.029800000000002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0.73834</v>
      </c>
      <c r="AO86">
        <v>0</v>
      </c>
      <c r="AP86">
        <v>1.7934000000000001</v>
      </c>
      <c r="AQ86">
        <v>32.11</v>
      </c>
      <c r="AR86">
        <v>4.4160000000000004</v>
      </c>
      <c r="AS86">
        <v>8.0711999999999993</v>
      </c>
      <c r="AT86">
        <v>14.9968</v>
      </c>
      <c r="AU86">
        <v>0</v>
      </c>
      <c r="AV86">
        <v>5.4050000000000002</v>
      </c>
      <c r="AW86">
        <v>73.656000000000006</v>
      </c>
      <c r="AX86">
        <v>1.6919999999999999</v>
      </c>
      <c r="AY86">
        <v>0</v>
      </c>
      <c r="AZ86">
        <f t="shared" si="3"/>
        <v>35.764100000000006</v>
      </c>
      <c r="BA86">
        <f t="shared" si="4"/>
        <v>2847.8585040000003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1.64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1.97</v>
      </c>
      <c r="CC86">
        <v>0.86</v>
      </c>
      <c r="CD86">
        <v>0.86</v>
      </c>
      <c r="CE86">
        <v>0.97</v>
      </c>
      <c r="CF86">
        <v>0.08</v>
      </c>
      <c r="CG86">
        <v>3.77</v>
      </c>
      <c r="CH86">
        <v>0</v>
      </c>
      <c r="CI86">
        <v>5.34</v>
      </c>
      <c r="CJ86">
        <v>1.92</v>
      </c>
      <c r="CK86">
        <v>1.71</v>
      </c>
      <c r="CL86">
        <v>0</v>
      </c>
      <c r="CM86">
        <v>0</v>
      </c>
      <c r="CN86">
        <v>0</v>
      </c>
      <c r="CO86">
        <v>2.25</v>
      </c>
      <c r="CP86">
        <v>1.2441</v>
      </c>
      <c r="CQ86">
        <v>0</v>
      </c>
      <c r="CR86">
        <v>3.52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35.764100000000006</v>
      </c>
    </row>
    <row r="87" spans="1:114">
      <c r="A87" t="s">
        <v>129</v>
      </c>
      <c r="B87">
        <v>0</v>
      </c>
      <c r="C87">
        <v>39.997</v>
      </c>
      <c r="D87">
        <v>0</v>
      </c>
      <c r="E87">
        <v>0</v>
      </c>
      <c r="F87">
        <v>0</v>
      </c>
      <c r="G87">
        <v>0</v>
      </c>
      <c r="H87">
        <v>0</v>
      </c>
      <c r="I87">
        <v>95.88</v>
      </c>
      <c r="J87">
        <v>0</v>
      </c>
      <c r="K87">
        <v>689.36617799999999</v>
      </c>
      <c r="L87">
        <v>655.27312500000005</v>
      </c>
      <c r="M87">
        <v>94.391999999999996</v>
      </c>
      <c r="N87">
        <v>120.65625</v>
      </c>
      <c r="O87">
        <v>126.47812500000001</v>
      </c>
      <c r="P87">
        <v>144.142</v>
      </c>
      <c r="Q87">
        <v>11.10291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20.731850000000001</v>
      </c>
      <c r="W87">
        <v>33.384999999999998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44.029800000000002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0.73834</v>
      </c>
      <c r="AO87">
        <v>0.37337999999999999</v>
      </c>
      <c r="AP87">
        <v>1.7934000000000001</v>
      </c>
      <c r="AQ87">
        <v>32.11</v>
      </c>
      <c r="AR87">
        <v>30.911999999999999</v>
      </c>
      <c r="AS87">
        <v>8.0711999999999993</v>
      </c>
      <c r="AT87">
        <v>14.9968</v>
      </c>
      <c r="AU87">
        <v>0</v>
      </c>
      <c r="AV87">
        <v>5.4050000000000002</v>
      </c>
      <c r="AW87">
        <v>73.656000000000006</v>
      </c>
      <c r="AX87">
        <v>1.6919999999999999</v>
      </c>
      <c r="AY87">
        <v>0</v>
      </c>
      <c r="AZ87">
        <f t="shared" si="3"/>
        <v>35.764100000000006</v>
      </c>
      <c r="BA87">
        <f t="shared" si="4"/>
        <v>2874.7278839999999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1.64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1.97</v>
      </c>
      <c r="CC87">
        <v>0.86</v>
      </c>
      <c r="CD87">
        <v>0.86</v>
      </c>
      <c r="CE87">
        <v>0.97</v>
      </c>
      <c r="CF87">
        <v>0.08</v>
      </c>
      <c r="CG87">
        <v>3.77</v>
      </c>
      <c r="CH87">
        <v>0</v>
      </c>
      <c r="CI87">
        <v>5.34</v>
      </c>
      <c r="CJ87">
        <v>1.92</v>
      </c>
      <c r="CK87">
        <v>1.71</v>
      </c>
      <c r="CL87">
        <v>0</v>
      </c>
      <c r="CM87">
        <v>0</v>
      </c>
      <c r="CN87">
        <v>0</v>
      </c>
      <c r="CO87">
        <v>2.25</v>
      </c>
      <c r="CP87">
        <v>1.2441</v>
      </c>
      <c r="CQ87">
        <v>0</v>
      </c>
      <c r="CR87">
        <v>3.52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35.764100000000006</v>
      </c>
    </row>
    <row r="88" spans="1:114">
      <c r="A88" t="s">
        <v>130</v>
      </c>
      <c r="B88">
        <v>0</v>
      </c>
      <c r="C88">
        <v>39.997</v>
      </c>
      <c r="D88">
        <v>0</v>
      </c>
      <c r="E88">
        <v>0</v>
      </c>
      <c r="F88">
        <v>0</v>
      </c>
      <c r="G88">
        <v>0</v>
      </c>
      <c r="H88">
        <v>0</v>
      </c>
      <c r="I88">
        <v>95.88</v>
      </c>
      <c r="J88">
        <v>0</v>
      </c>
      <c r="K88">
        <v>689.36617799999999</v>
      </c>
      <c r="L88">
        <v>655.27312500000005</v>
      </c>
      <c r="M88">
        <v>94.391999999999996</v>
      </c>
      <c r="N88">
        <v>120.65625</v>
      </c>
      <c r="O88">
        <v>126.47812500000001</v>
      </c>
      <c r="P88">
        <v>144.142</v>
      </c>
      <c r="Q88">
        <v>11.10291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20.731850000000001</v>
      </c>
      <c r="W88">
        <v>33.384999999999998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44.029800000000002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0.73834</v>
      </c>
      <c r="AO88">
        <v>0.53802000000000005</v>
      </c>
      <c r="AP88">
        <v>1.7934000000000001</v>
      </c>
      <c r="AQ88">
        <v>16.055</v>
      </c>
      <c r="AR88">
        <v>30.911999999999999</v>
      </c>
      <c r="AS88">
        <v>8.0711999999999993</v>
      </c>
      <c r="AT88">
        <v>14.9968</v>
      </c>
      <c r="AU88">
        <v>0</v>
      </c>
      <c r="AV88">
        <v>5.4050000000000002</v>
      </c>
      <c r="AW88">
        <v>73.656000000000006</v>
      </c>
      <c r="AX88">
        <v>1.6919999999999999</v>
      </c>
      <c r="AY88">
        <v>0</v>
      </c>
      <c r="AZ88">
        <f t="shared" si="3"/>
        <v>35.764100000000006</v>
      </c>
      <c r="BA88">
        <f t="shared" si="4"/>
        <v>2858.8375239999996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1.64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1.97</v>
      </c>
      <c r="CC88">
        <v>0.86</v>
      </c>
      <c r="CD88">
        <v>0.86</v>
      </c>
      <c r="CE88">
        <v>0.97</v>
      </c>
      <c r="CF88">
        <v>0.08</v>
      </c>
      <c r="CG88">
        <v>3.77</v>
      </c>
      <c r="CH88">
        <v>0</v>
      </c>
      <c r="CI88">
        <v>5.34</v>
      </c>
      <c r="CJ88">
        <v>1.92</v>
      </c>
      <c r="CK88">
        <v>1.71</v>
      </c>
      <c r="CL88">
        <v>0</v>
      </c>
      <c r="CM88">
        <v>0</v>
      </c>
      <c r="CN88">
        <v>0</v>
      </c>
      <c r="CO88">
        <v>2.25</v>
      </c>
      <c r="CP88">
        <v>1.2441</v>
      </c>
      <c r="CQ88">
        <v>0</v>
      </c>
      <c r="CR88">
        <v>3.52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35.764100000000006</v>
      </c>
    </row>
    <row r="89" spans="1:114">
      <c r="A89" t="s">
        <v>131</v>
      </c>
      <c r="B89">
        <v>0</v>
      </c>
      <c r="C89">
        <v>39.997</v>
      </c>
      <c r="D89">
        <v>0</v>
      </c>
      <c r="E89">
        <v>0</v>
      </c>
      <c r="F89">
        <v>0</v>
      </c>
      <c r="G89">
        <v>0</v>
      </c>
      <c r="H89">
        <v>0</v>
      </c>
      <c r="I89">
        <v>95.88</v>
      </c>
      <c r="J89">
        <v>0</v>
      </c>
      <c r="K89">
        <v>689.36617799999999</v>
      </c>
      <c r="L89">
        <v>655.27312500000005</v>
      </c>
      <c r="M89">
        <v>94.391999999999996</v>
      </c>
      <c r="N89">
        <v>120.65625</v>
      </c>
      <c r="O89">
        <v>126.47812500000001</v>
      </c>
      <c r="P89">
        <v>144.142</v>
      </c>
      <c r="Q89">
        <v>11.10291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20.731850000000001</v>
      </c>
      <c r="W89">
        <v>33.384999999999998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44.029800000000002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0.73834</v>
      </c>
      <c r="AO89">
        <v>0</v>
      </c>
      <c r="AP89">
        <v>1.7934000000000001</v>
      </c>
      <c r="AQ89">
        <v>16.055</v>
      </c>
      <c r="AR89">
        <v>8.8320000000000007</v>
      </c>
      <c r="AS89">
        <v>8.0711999999999993</v>
      </c>
      <c r="AT89">
        <v>14.9968</v>
      </c>
      <c r="AU89">
        <v>0</v>
      </c>
      <c r="AV89">
        <v>5.4050000000000002</v>
      </c>
      <c r="AW89">
        <v>73.656000000000006</v>
      </c>
      <c r="AX89">
        <v>1.6919999999999999</v>
      </c>
      <c r="AY89">
        <v>0</v>
      </c>
      <c r="AZ89">
        <f t="shared" si="3"/>
        <v>35.844100000000005</v>
      </c>
      <c r="BA89">
        <f t="shared" si="4"/>
        <v>2836.2995039999996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1.64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1.97</v>
      </c>
      <c r="CC89">
        <v>0.86</v>
      </c>
      <c r="CD89">
        <v>0.86</v>
      </c>
      <c r="CE89">
        <v>0.97</v>
      </c>
      <c r="CF89">
        <v>0.08</v>
      </c>
      <c r="CG89">
        <v>3.77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2.25</v>
      </c>
      <c r="CP89">
        <v>1.2441</v>
      </c>
      <c r="CQ89">
        <v>0</v>
      </c>
      <c r="CR89">
        <v>3.52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35.844100000000005</v>
      </c>
    </row>
    <row r="90" spans="1:114">
      <c r="A90" t="s">
        <v>132</v>
      </c>
      <c r="B90">
        <v>0</v>
      </c>
      <c r="C90">
        <v>39.997</v>
      </c>
      <c r="D90">
        <v>0</v>
      </c>
      <c r="E90">
        <v>0</v>
      </c>
      <c r="F90">
        <v>0</v>
      </c>
      <c r="G90">
        <v>0</v>
      </c>
      <c r="H90">
        <v>0</v>
      </c>
      <c r="I90">
        <v>95.88</v>
      </c>
      <c r="J90">
        <v>0</v>
      </c>
      <c r="K90">
        <v>689.36617799999999</v>
      </c>
      <c r="L90">
        <v>655.27312500000005</v>
      </c>
      <c r="M90">
        <v>94.391999999999996</v>
      </c>
      <c r="N90">
        <v>120.65625</v>
      </c>
      <c r="O90">
        <v>126.47812500000001</v>
      </c>
      <c r="P90">
        <v>144.142</v>
      </c>
      <c r="Q90">
        <v>11.10291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20.731850000000001</v>
      </c>
      <c r="W90">
        <v>33.384999999999998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44.029800000000002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0.73834</v>
      </c>
      <c r="AO90">
        <v>8.8199999999999997E-3</v>
      </c>
      <c r="AP90">
        <v>1.7934000000000001</v>
      </c>
      <c r="AQ90">
        <v>16.055</v>
      </c>
      <c r="AR90">
        <v>8.8320000000000007</v>
      </c>
      <c r="AS90">
        <v>8.0711999999999993</v>
      </c>
      <c r="AT90">
        <v>14.9968</v>
      </c>
      <c r="AU90">
        <v>0</v>
      </c>
      <c r="AV90">
        <v>5.4050000000000002</v>
      </c>
      <c r="AW90">
        <v>73.656000000000006</v>
      </c>
      <c r="AX90">
        <v>1.6919999999999999</v>
      </c>
      <c r="AY90">
        <v>0</v>
      </c>
      <c r="AZ90">
        <f t="shared" si="3"/>
        <v>35.844100000000005</v>
      </c>
      <c r="BA90">
        <f t="shared" si="4"/>
        <v>2836.3083239999996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1.64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1.97</v>
      </c>
      <c r="CC90">
        <v>0.86</v>
      </c>
      <c r="CD90">
        <v>0.86</v>
      </c>
      <c r="CE90">
        <v>0.97</v>
      </c>
      <c r="CF90">
        <v>0.08</v>
      </c>
      <c r="CG90">
        <v>3.77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2.25</v>
      </c>
      <c r="CP90">
        <v>1.2441</v>
      </c>
      <c r="CQ90">
        <v>0</v>
      </c>
      <c r="CR90">
        <v>3.52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35.844100000000005</v>
      </c>
    </row>
    <row r="91" spans="1:114">
      <c r="A91" t="s">
        <v>133</v>
      </c>
      <c r="B91">
        <v>0</v>
      </c>
      <c r="C91">
        <v>39.997</v>
      </c>
      <c r="D91">
        <v>0</v>
      </c>
      <c r="E91">
        <v>0</v>
      </c>
      <c r="F91">
        <v>0</v>
      </c>
      <c r="G91">
        <v>0</v>
      </c>
      <c r="H91">
        <v>0</v>
      </c>
      <c r="I91">
        <v>95.88</v>
      </c>
      <c r="J91">
        <v>0</v>
      </c>
      <c r="K91">
        <v>689.36617799999999</v>
      </c>
      <c r="L91">
        <v>655.27312500000005</v>
      </c>
      <c r="M91">
        <v>94.391999999999996</v>
      </c>
      <c r="N91">
        <v>120.65625</v>
      </c>
      <c r="O91">
        <v>126.47812500000001</v>
      </c>
      <c r="P91">
        <v>144.142</v>
      </c>
      <c r="Q91">
        <v>11.10291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20.731850000000001</v>
      </c>
      <c r="W91">
        <v>33.384999999999998</v>
      </c>
      <c r="X91">
        <v>98.34375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44.029800000000002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0.18815999999999999</v>
      </c>
      <c r="AP91">
        <v>1.7934000000000001</v>
      </c>
      <c r="AQ91">
        <v>16.055</v>
      </c>
      <c r="AR91">
        <v>8.8320000000000007</v>
      </c>
      <c r="AS91">
        <v>8.0711999999999993</v>
      </c>
      <c r="AT91">
        <v>14.9968</v>
      </c>
      <c r="AU91">
        <v>0</v>
      </c>
      <c r="AV91">
        <v>5.4050000000000002</v>
      </c>
      <c r="AW91">
        <v>73.656000000000006</v>
      </c>
      <c r="AX91">
        <v>1.6919999999999999</v>
      </c>
      <c r="AY91">
        <v>0</v>
      </c>
      <c r="AZ91">
        <f t="shared" si="3"/>
        <v>35.774100000000004</v>
      </c>
      <c r="BA91">
        <f t="shared" si="4"/>
        <v>2833.9084640000001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1.64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1.97</v>
      </c>
      <c r="CC91">
        <v>0.9</v>
      </c>
      <c r="CD91">
        <v>0.88</v>
      </c>
      <c r="CE91">
        <v>0.84</v>
      </c>
      <c r="CF91">
        <v>0.08</v>
      </c>
      <c r="CG91">
        <v>3.77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2.25</v>
      </c>
      <c r="CP91">
        <v>1.2441</v>
      </c>
      <c r="CQ91">
        <v>0</v>
      </c>
      <c r="CR91">
        <v>3.52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35.774100000000004</v>
      </c>
    </row>
    <row r="92" spans="1:114">
      <c r="A92" t="s">
        <v>134</v>
      </c>
      <c r="B92">
        <v>0</v>
      </c>
      <c r="C92">
        <v>39.997</v>
      </c>
      <c r="D92">
        <v>0</v>
      </c>
      <c r="E92">
        <v>0</v>
      </c>
      <c r="F92">
        <v>0</v>
      </c>
      <c r="G92">
        <v>0</v>
      </c>
      <c r="H92">
        <v>0</v>
      </c>
      <c r="I92">
        <v>95.88</v>
      </c>
      <c r="J92">
        <v>0</v>
      </c>
      <c r="K92">
        <v>689.36617799999999</v>
      </c>
      <c r="L92">
        <v>655.27312500000005</v>
      </c>
      <c r="M92">
        <v>94.391999999999996</v>
      </c>
      <c r="N92">
        <v>120.65625</v>
      </c>
      <c r="O92">
        <v>126.47812500000001</v>
      </c>
      <c r="P92">
        <v>144.142</v>
      </c>
      <c r="Q92">
        <v>11.10291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20.731850000000001</v>
      </c>
      <c r="W92">
        <v>33.384999999999998</v>
      </c>
      <c r="X92">
        <v>98.34375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44.029800000000002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0.37631999999999999</v>
      </c>
      <c r="AP92">
        <v>1.7934000000000001</v>
      </c>
      <c r="AQ92">
        <v>16.055</v>
      </c>
      <c r="AR92">
        <v>8.8320000000000007</v>
      </c>
      <c r="AS92">
        <v>8.0711999999999993</v>
      </c>
      <c r="AT92">
        <v>14.9968</v>
      </c>
      <c r="AU92">
        <v>0</v>
      </c>
      <c r="AV92">
        <v>5.4050000000000002</v>
      </c>
      <c r="AW92">
        <v>73.656000000000006</v>
      </c>
      <c r="AX92">
        <v>1.6919999999999999</v>
      </c>
      <c r="AY92">
        <v>0</v>
      </c>
      <c r="AZ92">
        <f t="shared" si="3"/>
        <v>35.774100000000004</v>
      </c>
      <c r="BA92">
        <f t="shared" si="4"/>
        <v>2834.0966239999998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1.64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1.97</v>
      </c>
      <c r="CC92">
        <v>0.9</v>
      </c>
      <c r="CD92">
        <v>0.88</v>
      </c>
      <c r="CE92">
        <v>0.84</v>
      </c>
      <c r="CF92">
        <v>0.08</v>
      </c>
      <c r="CG92">
        <v>3.77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2.25</v>
      </c>
      <c r="CP92">
        <v>1.2441</v>
      </c>
      <c r="CQ92">
        <v>0</v>
      </c>
      <c r="CR92">
        <v>3.52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35.774100000000004</v>
      </c>
    </row>
    <row r="93" spans="1:114">
      <c r="A93" t="s">
        <v>135</v>
      </c>
      <c r="B93">
        <v>0</v>
      </c>
      <c r="C93">
        <v>39.997</v>
      </c>
      <c r="D93">
        <v>0</v>
      </c>
      <c r="E93">
        <v>0</v>
      </c>
      <c r="F93">
        <v>0</v>
      </c>
      <c r="G93">
        <v>0</v>
      </c>
      <c r="H93">
        <v>0</v>
      </c>
      <c r="I93">
        <v>95.88</v>
      </c>
      <c r="J93">
        <v>0</v>
      </c>
      <c r="K93">
        <v>689.36617799999999</v>
      </c>
      <c r="L93">
        <v>655.27312500000005</v>
      </c>
      <c r="M93">
        <v>94.391999999999996</v>
      </c>
      <c r="N93">
        <v>120.65625</v>
      </c>
      <c r="O93">
        <v>126.47812500000001</v>
      </c>
      <c r="P93">
        <v>144.142</v>
      </c>
      <c r="Q93">
        <v>11.10291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20.731850000000001</v>
      </c>
      <c r="W93">
        <v>33.384999999999998</v>
      </c>
      <c r="X93">
        <v>98.34375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44.029800000000002</v>
      </c>
      <c r="AH93">
        <v>0</v>
      </c>
      <c r="AI93">
        <v>0</v>
      </c>
      <c r="AJ93">
        <v>0</v>
      </c>
      <c r="AK93">
        <v>53.648699999999998</v>
      </c>
      <c r="AL93">
        <v>2.7888000000000002</v>
      </c>
      <c r="AM93">
        <v>0</v>
      </c>
      <c r="AN93">
        <v>0.73834</v>
      </c>
      <c r="AO93">
        <v>0.55271999999999999</v>
      </c>
      <c r="AP93">
        <v>1.1529</v>
      </c>
      <c r="AQ93">
        <v>0</v>
      </c>
      <c r="AR93">
        <v>8.8320000000000007</v>
      </c>
      <c r="AS93">
        <v>8.0711999999999993</v>
      </c>
      <c r="AT93">
        <v>14.9968</v>
      </c>
      <c r="AU93">
        <v>0</v>
      </c>
      <c r="AV93">
        <v>5.4050000000000002</v>
      </c>
      <c r="AW93">
        <v>73.656000000000006</v>
      </c>
      <c r="AX93">
        <v>1.6919999999999999</v>
      </c>
      <c r="AY93">
        <v>0</v>
      </c>
      <c r="AZ93">
        <f t="shared" si="3"/>
        <v>35.764100000000006</v>
      </c>
      <c r="BA93">
        <f t="shared" si="4"/>
        <v>2817.567524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1.64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1.97</v>
      </c>
      <c r="CC93">
        <v>0.9</v>
      </c>
      <c r="CD93">
        <v>0.88</v>
      </c>
      <c r="CE93">
        <v>0.84</v>
      </c>
      <c r="CF93">
        <v>7.0000000000000007E-2</v>
      </c>
      <c r="CG93">
        <v>3.77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2.25</v>
      </c>
      <c r="CP93">
        <v>1.2441</v>
      </c>
      <c r="CQ93">
        <v>0</v>
      </c>
      <c r="CR93">
        <v>3.52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35.764100000000006</v>
      </c>
    </row>
    <row r="94" spans="1:114">
      <c r="A94" t="s">
        <v>136</v>
      </c>
      <c r="B94">
        <v>0</v>
      </c>
      <c r="C94">
        <v>39.997</v>
      </c>
      <c r="D94">
        <v>0</v>
      </c>
      <c r="E94">
        <v>0</v>
      </c>
      <c r="F94">
        <v>0</v>
      </c>
      <c r="G94">
        <v>0</v>
      </c>
      <c r="H94">
        <v>0</v>
      </c>
      <c r="I94">
        <v>95.88</v>
      </c>
      <c r="J94">
        <v>0</v>
      </c>
      <c r="K94">
        <v>689.36617799999999</v>
      </c>
      <c r="L94">
        <v>655.27312500000005</v>
      </c>
      <c r="M94">
        <v>94.391999999999996</v>
      </c>
      <c r="N94">
        <v>120.65625</v>
      </c>
      <c r="O94">
        <v>126.47812500000001</v>
      </c>
      <c r="P94">
        <v>144.142</v>
      </c>
      <c r="Q94">
        <v>11.10291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20.731850000000001</v>
      </c>
      <c r="W94">
        <v>33.384999999999998</v>
      </c>
      <c r="X94">
        <v>98.34375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44.029800000000002</v>
      </c>
      <c r="AH94">
        <v>0</v>
      </c>
      <c r="AI94">
        <v>0</v>
      </c>
      <c r="AJ94">
        <v>0</v>
      </c>
      <c r="AK94">
        <v>53.648699999999998</v>
      </c>
      <c r="AL94">
        <v>2.7888000000000002</v>
      </c>
      <c r="AM94">
        <v>0</v>
      </c>
      <c r="AN94">
        <v>0.73834</v>
      </c>
      <c r="AO94">
        <v>0.71148</v>
      </c>
      <c r="AP94">
        <v>1.1529</v>
      </c>
      <c r="AQ94">
        <v>0</v>
      </c>
      <c r="AR94">
        <v>8.8320000000000007</v>
      </c>
      <c r="AS94">
        <v>8.0711999999999993</v>
      </c>
      <c r="AT94">
        <v>14.9968</v>
      </c>
      <c r="AU94">
        <v>0</v>
      </c>
      <c r="AV94">
        <v>5.4050000000000002</v>
      </c>
      <c r="AW94">
        <v>73.656000000000006</v>
      </c>
      <c r="AX94">
        <v>1.6919999999999999</v>
      </c>
      <c r="AY94">
        <v>0</v>
      </c>
      <c r="AZ94">
        <f t="shared" si="3"/>
        <v>35.724100000000007</v>
      </c>
      <c r="BA94">
        <f t="shared" si="4"/>
        <v>2817.6862839999999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1.64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1.97</v>
      </c>
      <c r="CC94">
        <v>0.87</v>
      </c>
      <c r="CD94">
        <v>0.87</v>
      </c>
      <c r="CE94">
        <v>0.84</v>
      </c>
      <c r="CF94">
        <v>7.0000000000000007E-2</v>
      </c>
      <c r="CG94">
        <v>3.77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2.25</v>
      </c>
      <c r="CP94">
        <v>1.2441</v>
      </c>
      <c r="CQ94">
        <v>0</v>
      </c>
      <c r="CR94">
        <v>3.52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35.724100000000007</v>
      </c>
    </row>
    <row r="95" spans="1:114">
      <c r="A95" t="s">
        <v>137</v>
      </c>
      <c r="B95">
        <v>0</v>
      </c>
      <c r="C95">
        <v>39.997</v>
      </c>
      <c r="D95">
        <v>0</v>
      </c>
      <c r="E95">
        <v>0</v>
      </c>
      <c r="F95">
        <v>0</v>
      </c>
      <c r="G95">
        <v>0</v>
      </c>
      <c r="H95">
        <v>0</v>
      </c>
      <c r="I95">
        <v>95.88</v>
      </c>
      <c r="J95">
        <v>0</v>
      </c>
      <c r="K95">
        <v>689.36617799999999</v>
      </c>
      <c r="L95">
        <v>655.27312500000005</v>
      </c>
      <c r="M95">
        <v>94.391999999999996</v>
      </c>
      <c r="N95">
        <v>120.65625</v>
      </c>
      <c r="O95">
        <v>126.47812500000001</v>
      </c>
      <c r="P95">
        <v>144.142</v>
      </c>
      <c r="Q95">
        <v>11.10291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20.731850000000001</v>
      </c>
      <c r="W95">
        <v>33.384999999999998</v>
      </c>
      <c r="X95">
        <v>98.34375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44.029800000000002</v>
      </c>
      <c r="AH95">
        <v>0</v>
      </c>
      <c r="AI95">
        <v>0</v>
      </c>
      <c r="AJ95">
        <v>0</v>
      </c>
      <c r="AK95">
        <v>53.648699999999998</v>
      </c>
      <c r="AL95">
        <v>2.7888000000000002</v>
      </c>
      <c r="AM95">
        <v>0</v>
      </c>
      <c r="AN95">
        <v>0.73834</v>
      </c>
      <c r="AO95">
        <v>0.86436000000000002</v>
      </c>
      <c r="AP95">
        <v>1.1529</v>
      </c>
      <c r="AQ95">
        <v>0</v>
      </c>
      <c r="AR95">
        <v>6.6239999999999997</v>
      </c>
      <c r="AS95">
        <v>8.0711999999999993</v>
      </c>
      <c r="AT95">
        <v>14.9968</v>
      </c>
      <c r="AU95">
        <v>0</v>
      </c>
      <c r="AV95">
        <v>5.4050000000000002</v>
      </c>
      <c r="AW95">
        <v>73.656000000000006</v>
      </c>
      <c r="AX95">
        <v>1.6919999999999999</v>
      </c>
      <c r="AY95">
        <v>0</v>
      </c>
      <c r="AZ95">
        <f t="shared" si="3"/>
        <v>35.554100000000005</v>
      </c>
      <c r="BA95">
        <f t="shared" si="4"/>
        <v>2815.4611639999998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1.64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1.97</v>
      </c>
      <c r="CC95">
        <v>0.86</v>
      </c>
      <c r="CD95">
        <v>0.78</v>
      </c>
      <c r="CE95">
        <v>0.77</v>
      </c>
      <c r="CF95">
        <v>7.0000000000000007E-2</v>
      </c>
      <c r="CG95">
        <v>3.77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2.25</v>
      </c>
      <c r="CP95">
        <v>1.2441</v>
      </c>
      <c r="CQ95">
        <v>0</v>
      </c>
      <c r="CR95">
        <v>3.52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35.554100000000005</v>
      </c>
    </row>
    <row r="96" spans="1:114">
      <c r="A96" t="s">
        <v>138</v>
      </c>
      <c r="B96">
        <v>0</v>
      </c>
      <c r="C96">
        <v>39.997</v>
      </c>
      <c r="D96">
        <v>0</v>
      </c>
      <c r="E96">
        <v>0</v>
      </c>
      <c r="F96">
        <v>0</v>
      </c>
      <c r="G96">
        <v>0</v>
      </c>
      <c r="H96">
        <v>0</v>
      </c>
      <c r="I96">
        <v>95.88</v>
      </c>
      <c r="J96">
        <v>0</v>
      </c>
      <c r="K96">
        <v>689.36617799999999</v>
      </c>
      <c r="L96">
        <v>655.27312500000005</v>
      </c>
      <c r="M96">
        <v>94.391999999999996</v>
      </c>
      <c r="N96">
        <v>120.65625</v>
      </c>
      <c r="O96">
        <v>126.47812500000001</v>
      </c>
      <c r="P96">
        <v>144.142</v>
      </c>
      <c r="Q96">
        <v>11.10291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20.731850000000001</v>
      </c>
      <c r="W96">
        <v>33.384999999999998</v>
      </c>
      <c r="X96">
        <v>98.34375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44.029800000000002</v>
      </c>
      <c r="AH96">
        <v>0</v>
      </c>
      <c r="AI96">
        <v>0</v>
      </c>
      <c r="AJ96">
        <v>0</v>
      </c>
      <c r="AK96">
        <v>53.648699999999998</v>
      </c>
      <c r="AL96">
        <v>2.7888000000000002</v>
      </c>
      <c r="AM96">
        <v>0</v>
      </c>
      <c r="AN96">
        <v>0.73834</v>
      </c>
      <c r="AO96">
        <v>1.00254</v>
      </c>
      <c r="AP96">
        <v>1.1529</v>
      </c>
      <c r="AQ96">
        <v>0</v>
      </c>
      <c r="AR96">
        <v>6.6239999999999997</v>
      </c>
      <c r="AS96">
        <v>8.0711999999999993</v>
      </c>
      <c r="AT96">
        <v>14.9968</v>
      </c>
      <c r="AU96">
        <v>0</v>
      </c>
      <c r="AV96">
        <v>5.4050000000000002</v>
      </c>
      <c r="AW96">
        <v>73.656000000000006</v>
      </c>
      <c r="AX96">
        <v>1.6919999999999999</v>
      </c>
      <c r="AY96">
        <v>0</v>
      </c>
      <c r="AZ96">
        <f t="shared" si="3"/>
        <v>35.484099999999998</v>
      </c>
      <c r="BA96">
        <f t="shared" si="4"/>
        <v>2815.529344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1.64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1.97</v>
      </c>
      <c r="CC96">
        <v>0.86</v>
      </c>
      <c r="CD96">
        <v>0.71</v>
      </c>
      <c r="CE96">
        <v>0.77</v>
      </c>
      <c r="CF96">
        <v>7.0000000000000007E-2</v>
      </c>
      <c r="CG96">
        <v>3.77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2.25</v>
      </c>
      <c r="CP96">
        <v>1.2441</v>
      </c>
      <c r="CQ96">
        <v>0</v>
      </c>
      <c r="CR96">
        <v>3.52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35.484099999999998</v>
      </c>
    </row>
    <row r="97" spans="1:114">
      <c r="A97" t="s">
        <v>139</v>
      </c>
      <c r="B97">
        <v>0</v>
      </c>
      <c r="C97">
        <v>39.997</v>
      </c>
      <c r="D97">
        <v>0</v>
      </c>
      <c r="E97">
        <v>0</v>
      </c>
      <c r="F97">
        <v>0</v>
      </c>
      <c r="G97">
        <v>0</v>
      </c>
      <c r="H97">
        <v>0</v>
      </c>
      <c r="I97">
        <v>95.88</v>
      </c>
      <c r="J97">
        <v>0</v>
      </c>
      <c r="K97">
        <v>689.36617799999999</v>
      </c>
      <c r="L97">
        <v>655.27312500000005</v>
      </c>
      <c r="M97">
        <v>94.391999999999996</v>
      </c>
      <c r="N97">
        <v>120.65625</v>
      </c>
      <c r="O97">
        <v>126.47812500000001</v>
      </c>
      <c r="P97">
        <v>144.142</v>
      </c>
      <c r="Q97">
        <v>11.10291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20.731850000000001</v>
      </c>
      <c r="W97">
        <v>33.081499999999998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44.029800000000002</v>
      </c>
      <c r="AH97">
        <v>0</v>
      </c>
      <c r="AI97">
        <v>0</v>
      </c>
      <c r="AJ97">
        <v>0</v>
      </c>
      <c r="AK97">
        <v>53.648699999999998</v>
      </c>
      <c r="AL97">
        <v>2.7888000000000002</v>
      </c>
      <c r="AM97">
        <v>0</v>
      </c>
      <c r="AN97">
        <v>0.73834</v>
      </c>
      <c r="AO97">
        <v>1.0789800000000001</v>
      </c>
      <c r="AP97">
        <v>1.1529</v>
      </c>
      <c r="AQ97">
        <v>0</v>
      </c>
      <c r="AR97">
        <v>4.4160000000000004</v>
      </c>
      <c r="AS97">
        <v>8.0711999999999993</v>
      </c>
      <c r="AT97">
        <v>14.9968</v>
      </c>
      <c r="AU97">
        <v>0</v>
      </c>
      <c r="AV97">
        <v>5.4050000000000002</v>
      </c>
      <c r="AW97">
        <v>73.656000000000006</v>
      </c>
      <c r="AX97">
        <v>1.6919999999999999</v>
      </c>
      <c r="AY97">
        <v>0</v>
      </c>
      <c r="AZ97">
        <f t="shared" si="3"/>
        <v>35.424099999999996</v>
      </c>
      <c r="BA97">
        <f t="shared" si="4"/>
        <v>2806.4804839999997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1.64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1.97</v>
      </c>
      <c r="CC97">
        <v>0.85</v>
      </c>
      <c r="CD97">
        <v>0.64</v>
      </c>
      <c r="CE97">
        <v>0.79</v>
      </c>
      <c r="CF97">
        <v>7.0000000000000007E-2</v>
      </c>
      <c r="CG97">
        <v>3.77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2.25</v>
      </c>
      <c r="CP97">
        <v>1.2441</v>
      </c>
      <c r="CQ97">
        <v>0</v>
      </c>
      <c r="CR97">
        <v>3.52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35.424099999999996</v>
      </c>
    </row>
    <row r="98" spans="1:114">
      <c r="A98" t="s">
        <v>140</v>
      </c>
      <c r="B98">
        <v>0</v>
      </c>
      <c r="C98">
        <v>39.997</v>
      </c>
      <c r="D98">
        <v>0</v>
      </c>
      <c r="E98">
        <v>0</v>
      </c>
      <c r="F98">
        <v>0</v>
      </c>
      <c r="G98">
        <v>0</v>
      </c>
      <c r="H98">
        <v>0</v>
      </c>
      <c r="I98">
        <v>95.88</v>
      </c>
      <c r="J98">
        <v>0</v>
      </c>
      <c r="K98">
        <v>689.36617799999999</v>
      </c>
      <c r="L98">
        <v>655.27312500000005</v>
      </c>
      <c r="M98">
        <v>94.391999999999996</v>
      </c>
      <c r="N98">
        <v>120.65625</v>
      </c>
      <c r="O98">
        <v>126.47812500000001</v>
      </c>
      <c r="P98">
        <v>144.142</v>
      </c>
      <c r="Q98">
        <v>11.10291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20.731850000000001</v>
      </c>
      <c r="W98">
        <v>33.081499999999998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44.029800000000002</v>
      </c>
      <c r="AH98">
        <v>0</v>
      </c>
      <c r="AI98">
        <v>0</v>
      </c>
      <c r="AJ98">
        <v>0</v>
      </c>
      <c r="AK98">
        <v>53.648699999999998</v>
      </c>
      <c r="AL98">
        <v>2.7888000000000002</v>
      </c>
      <c r="AM98">
        <v>0</v>
      </c>
      <c r="AN98">
        <v>0.73834</v>
      </c>
      <c r="AO98">
        <v>1.14072</v>
      </c>
      <c r="AP98">
        <v>1.1529</v>
      </c>
      <c r="AQ98">
        <v>0</v>
      </c>
      <c r="AR98">
        <v>4.4160000000000004</v>
      </c>
      <c r="AS98">
        <v>8.0711999999999993</v>
      </c>
      <c r="AT98">
        <v>14.9968</v>
      </c>
      <c r="AU98">
        <v>0</v>
      </c>
      <c r="AV98">
        <v>5.4050000000000002</v>
      </c>
      <c r="AW98">
        <v>73.656000000000006</v>
      </c>
      <c r="AX98">
        <v>1.6919999999999999</v>
      </c>
      <c r="AY98">
        <v>0</v>
      </c>
      <c r="AZ98">
        <f t="shared" si="3"/>
        <v>35.204099999999997</v>
      </c>
      <c r="BA98">
        <f t="shared" si="4"/>
        <v>2806.3222239999996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1.64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1.97</v>
      </c>
      <c r="CC98">
        <v>0.85</v>
      </c>
      <c r="CD98">
        <v>0.42</v>
      </c>
      <c r="CE98">
        <v>0.79</v>
      </c>
      <c r="CF98">
        <v>7.0000000000000007E-2</v>
      </c>
      <c r="CG98">
        <v>3.77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2.25</v>
      </c>
      <c r="CP98">
        <v>1.2441</v>
      </c>
      <c r="CQ98">
        <v>0</v>
      </c>
      <c r="CR98">
        <v>3.52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35.204099999999997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0.50598907500000045</v>
      </c>
      <c r="D99">
        <f t="shared" si="6"/>
        <v>5.1347500000000004E-2</v>
      </c>
      <c r="E99">
        <f t="shared" si="6"/>
        <v>0</v>
      </c>
      <c r="F99">
        <f t="shared" si="6"/>
        <v>3.3479999999999996E-2</v>
      </c>
      <c r="G99">
        <f t="shared" si="6"/>
        <v>0.16572600000000007</v>
      </c>
      <c r="H99">
        <f t="shared" si="6"/>
        <v>0</v>
      </c>
      <c r="I99">
        <f t="shared" si="6"/>
        <v>2.1374189999999973</v>
      </c>
      <c r="J99">
        <f t="shared" si="6"/>
        <v>1.8047999999999998E-2</v>
      </c>
      <c r="K99">
        <f t="shared" si="6"/>
        <v>16.544788271999963</v>
      </c>
      <c r="L99">
        <f t="shared" si="6"/>
        <v>15.726554999999994</v>
      </c>
      <c r="M99">
        <f t="shared" si="6"/>
        <v>2.2654079999999972</v>
      </c>
      <c r="N99">
        <f t="shared" si="6"/>
        <v>2.89575</v>
      </c>
      <c r="O99">
        <f t="shared" si="6"/>
        <v>3.035474999999995</v>
      </c>
      <c r="P99">
        <f t="shared" si="6"/>
        <v>3.4594079999999967</v>
      </c>
      <c r="Q99">
        <f t="shared" si="6"/>
        <v>0.4669017674999999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8.3753999999999849</v>
      </c>
      <c r="V99">
        <f t="shared" si="6"/>
        <v>0.49768442649999906</v>
      </c>
      <c r="W99">
        <f t="shared" si="6"/>
        <v>0.80194108500000039</v>
      </c>
      <c r="X99">
        <f t="shared" si="6"/>
        <v>2.3349428749999994</v>
      </c>
      <c r="Y99">
        <f t="shared" si="6"/>
        <v>0</v>
      </c>
      <c r="Z99">
        <f t="shared" si="6"/>
        <v>6.7167649999999995E-2</v>
      </c>
      <c r="AA99">
        <f t="shared" si="6"/>
        <v>0.10268973000000002</v>
      </c>
      <c r="AB99">
        <f t="shared" si="6"/>
        <v>0.14676125000000001</v>
      </c>
      <c r="AC99">
        <f t="shared" si="6"/>
        <v>0.11897956800000001</v>
      </c>
      <c r="AD99">
        <f t="shared" si="6"/>
        <v>0.170597525</v>
      </c>
      <c r="AE99">
        <f t="shared" si="6"/>
        <v>0.31130442200000003</v>
      </c>
      <c r="AF99">
        <f t="shared" si="6"/>
        <v>0.31801059999999998</v>
      </c>
      <c r="AG99">
        <f t="shared" si="6"/>
        <v>1.056715199999998</v>
      </c>
      <c r="AH99">
        <f t="shared" si="6"/>
        <v>0.72525000000000017</v>
      </c>
      <c r="AI99">
        <f t="shared" si="6"/>
        <v>6.1892499999999968E-2</v>
      </c>
      <c r="AJ99">
        <f t="shared" si="6"/>
        <v>0</v>
      </c>
      <c r="AK99">
        <f t="shared" si="6"/>
        <v>1.2875688000000003</v>
      </c>
      <c r="AL99">
        <f t="shared" si="6"/>
        <v>0.2867816000000003</v>
      </c>
      <c r="AM99">
        <f t="shared" si="6"/>
        <v>5.1020078999999996E-2</v>
      </c>
      <c r="AN99">
        <f t="shared" si="6"/>
        <v>1.7720159999999999E-2</v>
      </c>
      <c r="AO99">
        <f t="shared" si="6"/>
        <v>2.6642280000000004E-2</v>
      </c>
      <c r="AP99">
        <f t="shared" si="6"/>
        <v>5.4506549999999959E-2</v>
      </c>
      <c r="AQ99">
        <f t="shared" si="6"/>
        <v>0.62009999999999976</v>
      </c>
      <c r="AR99">
        <f t="shared" si="6"/>
        <v>0.2064480000000003</v>
      </c>
      <c r="AS99">
        <f t="shared" si="6"/>
        <v>0.20218355999999973</v>
      </c>
      <c r="AT99">
        <f t="shared" si="6"/>
        <v>0.33065059999999946</v>
      </c>
      <c r="AU99">
        <f t="shared" si="6"/>
        <v>0</v>
      </c>
      <c r="AV99">
        <f t="shared" si="6"/>
        <v>0.53360862500000095</v>
      </c>
      <c r="AW99">
        <f t="shared" si="6"/>
        <v>1.5573779999999999</v>
      </c>
      <c r="AX99">
        <f t="shared" si="6"/>
        <v>0.17300699999999999</v>
      </c>
      <c r="AY99">
        <f t="shared" si="6"/>
        <v>0</v>
      </c>
      <c r="AZ99">
        <f t="shared" si="6"/>
        <v>0.86260742499999932</v>
      </c>
      <c r="BA99">
        <f>SUM(B99:AZ99)</f>
        <v>70.331435348999889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2.1029999999999998E-3</v>
      </c>
      <c r="BS99">
        <f t="shared" si="8"/>
        <v>3.9359999999999951E-2</v>
      </c>
      <c r="BT99">
        <f t="shared" si="8"/>
        <v>4.2000000000000006E-3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4.7279999999999982E-2</v>
      </c>
      <c r="CC99">
        <f t="shared" si="8"/>
        <v>2.1157500000000013E-2</v>
      </c>
      <c r="CD99">
        <f t="shared" si="8"/>
        <v>2.0542499999999977E-2</v>
      </c>
      <c r="CE99">
        <f t="shared" si="8"/>
        <v>2.219249999999999E-2</v>
      </c>
      <c r="CF99">
        <f t="shared" si="8"/>
        <v>1.9550000000000014E-3</v>
      </c>
      <c r="CG99">
        <f t="shared" si="8"/>
        <v>9.0479999999999949E-2</v>
      </c>
      <c r="CH99">
        <f t="shared" si="8"/>
        <v>3.9610250000000008E-3</v>
      </c>
      <c r="CI99">
        <f t="shared" si="8"/>
        <v>0.12712999999999974</v>
      </c>
      <c r="CJ99">
        <f t="shared" si="8"/>
        <v>4.6079999999999934E-2</v>
      </c>
      <c r="CK99">
        <f t="shared" si="8"/>
        <v>3.6707499999999942E-2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5.3999999999999999E-2</v>
      </c>
      <c r="CP99">
        <f t="shared" si="8"/>
        <v>2.9858400000000052E-2</v>
      </c>
      <c r="CQ99">
        <f t="shared" si="8"/>
        <v>0</v>
      </c>
      <c r="CR99">
        <f t="shared" si="8"/>
        <v>8.4479999999999972E-2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0.86260742499999932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376.57157899999999</v>
      </c>
      <c r="L3">
        <v>230.41</v>
      </c>
      <c r="M3">
        <v>93.192499999999995</v>
      </c>
      <c r="N3">
        <v>120.6562</v>
      </c>
      <c r="O3">
        <v>126.477</v>
      </c>
      <c r="P3">
        <v>118.78060000000001</v>
      </c>
      <c r="Q3">
        <v>6</v>
      </c>
      <c r="R3">
        <v>20.937374999999999</v>
      </c>
      <c r="S3">
        <v>14.399824000000001</v>
      </c>
      <c r="T3">
        <v>0</v>
      </c>
      <c r="U3">
        <v>348.97500000000002</v>
      </c>
      <c r="V3">
        <v>2</v>
      </c>
      <c r="W3">
        <v>15</v>
      </c>
      <c r="X3">
        <v>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44.029800000000002</v>
      </c>
      <c r="AH3">
        <v>0</v>
      </c>
      <c r="AI3">
        <v>0</v>
      </c>
      <c r="AJ3">
        <v>0</v>
      </c>
      <c r="AK3">
        <v>53.648699999999998</v>
      </c>
      <c r="AL3">
        <v>2.7888000000000002</v>
      </c>
      <c r="AM3">
        <v>0</v>
      </c>
      <c r="AN3">
        <v>0.73834</v>
      </c>
      <c r="AO3">
        <v>0.58506000000000002</v>
      </c>
      <c r="AP3">
        <v>1.7934000000000001</v>
      </c>
      <c r="AQ3">
        <v>0</v>
      </c>
      <c r="AR3">
        <v>30.911999999999999</v>
      </c>
      <c r="AS3">
        <v>5.3807999999999998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75.607236000000015</v>
      </c>
      <c r="BA3">
        <f>SUM(B3:AZ3)</f>
        <v>1745.1948140000004</v>
      </c>
      <c r="BB3">
        <v>0</v>
      </c>
      <c r="BD3">
        <v>5.33</v>
      </c>
      <c r="BE3">
        <v>1.92</v>
      </c>
      <c r="BF3">
        <v>2.21</v>
      </c>
      <c r="BG3">
        <v>1.43</v>
      </c>
      <c r="BH3">
        <v>6.05</v>
      </c>
      <c r="BI3">
        <v>0.85</v>
      </c>
      <c r="BJ3">
        <v>0.85</v>
      </c>
      <c r="BK3">
        <v>1.73</v>
      </c>
      <c r="BL3">
        <v>0.97</v>
      </c>
      <c r="BM3">
        <v>0.08</v>
      </c>
      <c r="BN3">
        <v>3.52</v>
      </c>
      <c r="BO3">
        <v>3.77</v>
      </c>
      <c r="BP3">
        <v>0.26</v>
      </c>
      <c r="BQ3">
        <v>1.98</v>
      </c>
      <c r="BR3">
        <v>1.0900000000000001</v>
      </c>
      <c r="BS3">
        <v>1.64</v>
      </c>
      <c r="BT3">
        <v>2.7834300000000001</v>
      </c>
      <c r="BU3">
        <v>1.342031</v>
      </c>
      <c r="BV3">
        <v>2.4385400000000002</v>
      </c>
      <c r="BW3">
        <v>1.9169639999999999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1.9378120000000001</v>
      </c>
      <c r="CM3">
        <v>3.5120239999999998</v>
      </c>
      <c r="CN3">
        <v>1.771482</v>
      </c>
      <c r="CO3">
        <v>4.2945000000000002</v>
      </c>
      <c r="CP3">
        <v>2.1292499999999999</v>
      </c>
      <c r="CQ3">
        <v>1.7714810000000001</v>
      </c>
      <c r="CR3">
        <v>0.83592</v>
      </c>
      <c r="CS3">
        <v>2.79379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75.607236000000015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376.568017</v>
      </c>
      <c r="L4">
        <v>230.41</v>
      </c>
      <c r="M4">
        <v>93.192499999999995</v>
      </c>
      <c r="N4">
        <v>120.6562</v>
      </c>
      <c r="O4">
        <v>126.477</v>
      </c>
      <c r="P4">
        <v>118.78060000000001</v>
      </c>
      <c r="Q4">
        <v>6</v>
      </c>
      <c r="R4">
        <v>20.937374999999999</v>
      </c>
      <c r="S4">
        <v>14.399824000000001</v>
      </c>
      <c r="T4">
        <v>0</v>
      </c>
      <c r="U4">
        <v>348.97500000000002</v>
      </c>
      <c r="V4">
        <v>2</v>
      </c>
      <c r="W4">
        <v>15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44.029800000000002</v>
      </c>
      <c r="AH4">
        <v>0</v>
      </c>
      <c r="AI4">
        <v>0</v>
      </c>
      <c r="AJ4">
        <v>0</v>
      </c>
      <c r="AK4">
        <v>53.648699999999998</v>
      </c>
      <c r="AL4">
        <v>2.7888000000000002</v>
      </c>
      <c r="AM4">
        <v>0</v>
      </c>
      <c r="AN4">
        <v>0.73834</v>
      </c>
      <c r="AO4">
        <v>0.65268000000000004</v>
      </c>
      <c r="AP4">
        <v>1.7934000000000001</v>
      </c>
      <c r="AQ4">
        <v>0</v>
      </c>
      <c r="AR4">
        <v>30.911999999999999</v>
      </c>
      <c r="AS4">
        <v>5.3807999999999998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75.632927000000009</v>
      </c>
      <c r="BA4">
        <f t="shared" ref="BA4:BA67" si="1">SUM(B4:AZ4)</f>
        <v>1745.2845630000004</v>
      </c>
      <c r="BB4">
        <v>1</v>
      </c>
      <c r="BD4">
        <v>5.33</v>
      </c>
      <c r="BE4">
        <v>1.92</v>
      </c>
      <c r="BF4">
        <v>2.21</v>
      </c>
      <c r="BG4">
        <v>1.43</v>
      </c>
      <c r="BH4">
        <v>6.05</v>
      </c>
      <c r="BI4">
        <v>0.85</v>
      </c>
      <c r="BJ4">
        <v>0.85</v>
      </c>
      <c r="BK4">
        <v>1.73</v>
      </c>
      <c r="BL4">
        <v>0.97</v>
      </c>
      <c r="BM4">
        <v>0.08</v>
      </c>
      <c r="BN4">
        <v>3.52</v>
      </c>
      <c r="BO4">
        <v>3.77</v>
      </c>
      <c r="BP4">
        <v>0.26</v>
      </c>
      <c r="BQ4">
        <v>1.98</v>
      </c>
      <c r="BR4">
        <v>1.0900000000000001</v>
      </c>
      <c r="BS4">
        <v>1.64</v>
      </c>
      <c r="BT4">
        <v>2.7834300000000001</v>
      </c>
      <c r="BU4">
        <v>1.342031</v>
      </c>
      <c r="BV4">
        <v>2.4385400000000002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1.9378120000000001</v>
      </c>
      <c r="CM4">
        <v>3.5120239999999998</v>
      </c>
      <c r="CN4">
        <v>1.771482</v>
      </c>
      <c r="CO4">
        <v>4.2945000000000002</v>
      </c>
      <c r="CP4">
        <v>2.1292499999999999</v>
      </c>
      <c r="CQ4">
        <v>1.7714810000000001</v>
      </c>
      <c r="CR4">
        <v>0.83592</v>
      </c>
      <c r="CS4">
        <v>2.79379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75.632927000000009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376.57157899999999</v>
      </c>
      <c r="L5">
        <v>230.41</v>
      </c>
      <c r="M5">
        <v>93.192499999999995</v>
      </c>
      <c r="N5">
        <v>120.6562</v>
      </c>
      <c r="O5">
        <v>126.477</v>
      </c>
      <c r="P5">
        <v>118.78060000000001</v>
      </c>
      <c r="Q5">
        <v>6</v>
      </c>
      <c r="R5">
        <v>20.937374999999999</v>
      </c>
      <c r="S5">
        <v>14.399824000000001</v>
      </c>
      <c r="T5">
        <v>0</v>
      </c>
      <c r="U5">
        <v>348.97500000000002</v>
      </c>
      <c r="V5">
        <v>2</v>
      </c>
      <c r="W5">
        <v>15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44.029800000000002</v>
      </c>
      <c r="AH5">
        <v>0</v>
      </c>
      <c r="AI5">
        <v>0</v>
      </c>
      <c r="AJ5">
        <v>0</v>
      </c>
      <c r="AK5">
        <v>53.648699999999998</v>
      </c>
      <c r="AL5">
        <v>2.7888000000000002</v>
      </c>
      <c r="AM5">
        <v>0</v>
      </c>
      <c r="AN5">
        <v>0.73834</v>
      </c>
      <c r="AO5">
        <v>0.73206000000000004</v>
      </c>
      <c r="AP5">
        <v>1.7934000000000001</v>
      </c>
      <c r="AQ5">
        <v>0</v>
      </c>
      <c r="AR5">
        <v>4.4160000000000004</v>
      </c>
      <c r="AS5">
        <v>5.3807999999999998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75.892927000000014</v>
      </c>
      <c r="BA5">
        <f t="shared" si="1"/>
        <v>1719.1315050000003</v>
      </c>
      <c r="BB5">
        <v>2</v>
      </c>
      <c r="BD5">
        <v>5.33</v>
      </c>
      <c r="BE5">
        <v>1.92</v>
      </c>
      <c r="BF5">
        <v>2.21</v>
      </c>
      <c r="BG5">
        <v>1.69</v>
      </c>
      <c r="BH5">
        <v>6.05</v>
      </c>
      <c r="BI5">
        <v>0.85</v>
      </c>
      <c r="BJ5">
        <v>0.85</v>
      </c>
      <c r="BK5">
        <v>1.73</v>
      </c>
      <c r="BL5">
        <v>0.97</v>
      </c>
      <c r="BM5">
        <v>0.08</v>
      </c>
      <c r="BN5">
        <v>3.52</v>
      </c>
      <c r="BO5">
        <v>3.77</v>
      </c>
      <c r="BP5">
        <v>0.26</v>
      </c>
      <c r="BQ5">
        <v>1.98</v>
      </c>
      <c r="BR5">
        <v>1.0900000000000001</v>
      </c>
      <c r="BS5">
        <v>1.64</v>
      </c>
      <c r="BT5">
        <v>2.7834300000000001</v>
      </c>
      <c r="BU5">
        <v>1.342031</v>
      </c>
      <c r="BV5">
        <v>2.4385400000000002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1.9378120000000001</v>
      </c>
      <c r="CM5">
        <v>3.5120239999999998</v>
      </c>
      <c r="CN5">
        <v>1.771482</v>
      </c>
      <c r="CO5">
        <v>4.2945000000000002</v>
      </c>
      <c r="CP5">
        <v>2.1292499999999999</v>
      </c>
      <c r="CQ5">
        <v>1.7714810000000001</v>
      </c>
      <c r="CR5">
        <v>0.83592</v>
      </c>
      <c r="CS5">
        <v>2.79379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75.892927000000014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376.568017</v>
      </c>
      <c r="L6">
        <v>230.41</v>
      </c>
      <c r="M6">
        <v>93.192499999999995</v>
      </c>
      <c r="N6">
        <v>120.6562</v>
      </c>
      <c r="O6">
        <v>126.477</v>
      </c>
      <c r="P6">
        <v>118.78060000000001</v>
      </c>
      <c r="Q6">
        <v>6</v>
      </c>
      <c r="R6">
        <v>20.937374999999999</v>
      </c>
      <c r="S6">
        <v>14.399824000000001</v>
      </c>
      <c r="T6">
        <v>0</v>
      </c>
      <c r="U6">
        <v>348.97500000000002</v>
      </c>
      <c r="V6">
        <v>2</v>
      </c>
      <c r="W6">
        <v>15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44.029800000000002</v>
      </c>
      <c r="AH6">
        <v>0</v>
      </c>
      <c r="AI6">
        <v>0</v>
      </c>
      <c r="AJ6">
        <v>0</v>
      </c>
      <c r="AK6">
        <v>53.648699999999998</v>
      </c>
      <c r="AL6">
        <v>2.7888000000000002</v>
      </c>
      <c r="AM6">
        <v>0</v>
      </c>
      <c r="AN6">
        <v>0.73834</v>
      </c>
      <c r="AO6">
        <v>0.69089999999999996</v>
      </c>
      <c r="AP6">
        <v>1.7934000000000001</v>
      </c>
      <c r="AQ6">
        <v>0</v>
      </c>
      <c r="AR6">
        <v>4.4160000000000004</v>
      </c>
      <c r="AS6">
        <v>5.3807999999999998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75.992927000000009</v>
      </c>
      <c r="BA6">
        <f t="shared" si="1"/>
        <v>1719.1867830000003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0.85</v>
      </c>
      <c r="BJ6">
        <v>0.85</v>
      </c>
      <c r="BK6">
        <v>1.73</v>
      </c>
      <c r="BL6">
        <v>0.97</v>
      </c>
      <c r="BM6">
        <v>0.08</v>
      </c>
      <c r="BN6">
        <v>3.52</v>
      </c>
      <c r="BO6">
        <v>3.77</v>
      </c>
      <c r="BP6">
        <v>0.26</v>
      </c>
      <c r="BQ6">
        <v>1.98</v>
      </c>
      <c r="BR6">
        <v>1.0900000000000001</v>
      </c>
      <c r="BS6">
        <v>1.64</v>
      </c>
      <c r="BT6">
        <v>2.7834300000000001</v>
      </c>
      <c r="BU6">
        <v>1.342031</v>
      </c>
      <c r="BV6">
        <v>2.4385400000000002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1.9378120000000001</v>
      </c>
      <c r="CM6">
        <v>3.5120239999999998</v>
      </c>
      <c r="CN6">
        <v>1.771482</v>
      </c>
      <c r="CO6">
        <v>4.2945000000000002</v>
      </c>
      <c r="CP6">
        <v>2.1292499999999999</v>
      </c>
      <c r="CQ6">
        <v>1.7714810000000001</v>
      </c>
      <c r="CR6">
        <v>0.83592</v>
      </c>
      <c r="CS6">
        <v>2.79379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75.992927000000009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376.57157899999999</v>
      </c>
      <c r="L7">
        <v>230.41</v>
      </c>
      <c r="M7">
        <v>93.192499999999995</v>
      </c>
      <c r="N7">
        <v>120.6562</v>
      </c>
      <c r="O7">
        <v>126.477</v>
      </c>
      <c r="P7">
        <v>118.78060000000001</v>
      </c>
      <c r="Q7">
        <v>6</v>
      </c>
      <c r="R7">
        <v>21.068985000000001</v>
      </c>
      <c r="S7">
        <v>14.399824000000001</v>
      </c>
      <c r="T7">
        <v>0</v>
      </c>
      <c r="U7">
        <v>348.97500000000002</v>
      </c>
      <c r="V7">
        <v>2</v>
      </c>
      <c r="W7">
        <v>15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44.029800000000002</v>
      </c>
      <c r="AH7">
        <v>0</v>
      </c>
      <c r="AI7">
        <v>0</v>
      </c>
      <c r="AJ7">
        <v>0</v>
      </c>
      <c r="AK7">
        <v>53.648699999999998</v>
      </c>
      <c r="AL7">
        <v>2.7888000000000002</v>
      </c>
      <c r="AM7">
        <v>0</v>
      </c>
      <c r="AN7">
        <v>0.73834</v>
      </c>
      <c r="AO7">
        <v>0.84672000000000003</v>
      </c>
      <c r="AP7">
        <v>1.7934000000000001</v>
      </c>
      <c r="AQ7">
        <v>0</v>
      </c>
      <c r="AR7">
        <v>4.4160000000000004</v>
      </c>
      <c r="AS7">
        <v>5.3807999999999998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76.002927000000014</v>
      </c>
      <c r="BA7">
        <f t="shared" si="1"/>
        <v>1719.4877750000001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0.85</v>
      </c>
      <c r="BJ7">
        <v>0.85</v>
      </c>
      <c r="BK7">
        <v>1.73</v>
      </c>
      <c r="BL7">
        <v>0.97</v>
      </c>
      <c r="BM7">
        <v>0.09</v>
      </c>
      <c r="BN7">
        <v>3.52</v>
      </c>
      <c r="BO7">
        <v>3.77</v>
      </c>
      <c r="BP7">
        <v>0.26</v>
      </c>
      <c r="BQ7">
        <v>1.98</v>
      </c>
      <c r="BR7">
        <v>1.0900000000000001</v>
      </c>
      <c r="BS7">
        <v>1.64</v>
      </c>
      <c r="BT7">
        <v>2.7834300000000001</v>
      </c>
      <c r="BU7">
        <v>1.342031</v>
      </c>
      <c r="BV7">
        <v>2.4385400000000002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1.9378120000000001</v>
      </c>
      <c r="CM7">
        <v>3.5120239999999998</v>
      </c>
      <c r="CN7">
        <v>1.771482</v>
      </c>
      <c r="CO7">
        <v>4.2945000000000002</v>
      </c>
      <c r="CP7">
        <v>2.1292499999999999</v>
      </c>
      <c r="CQ7">
        <v>1.7714810000000001</v>
      </c>
      <c r="CR7">
        <v>0.83592</v>
      </c>
      <c r="CS7">
        <v>2.79379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76.002927000000014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376.568017</v>
      </c>
      <c r="L8">
        <v>230.41</v>
      </c>
      <c r="M8">
        <v>93.192499999999995</v>
      </c>
      <c r="N8">
        <v>120.6562</v>
      </c>
      <c r="O8">
        <v>126.477</v>
      </c>
      <c r="P8">
        <v>118.78060000000001</v>
      </c>
      <c r="Q8">
        <v>6</v>
      </c>
      <c r="R8">
        <v>21.068985000000001</v>
      </c>
      <c r="S8">
        <v>14.399824000000001</v>
      </c>
      <c r="T8">
        <v>0</v>
      </c>
      <c r="U8">
        <v>348.97500000000002</v>
      </c>
      <c r="V8">
        <v>2</v>
      </c>
      <c r="W8">
        <v>15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44.029800000000002</v>
      </c>
      <c r="AH8">
        <v>0</v>
      </c>
      <c r="AI8">
        <v>0</v>
      </c>
      <c r="AJ8">
        <v>0</v>
      </c>
      <c r="AK8">
        <v>53.648699999999998</v>
      </c>
      <c r="AL8">
        <v>2.7888000000000002</v>
      </c>
      <c r="AM8">
        <v>0</v>
      </c>
      <c r="AN8">
        <v>0.73834</v>
      </c>
      <c r="AO8">
        <v>0.92315999999999998</v>
      </c>
      <c r="AP8">
        <v>1.7934000000000001</v>
      </c>
      <c r="AQ8">
        <v>0</v>
      </c>
      <c r="AR8">
        <v>4.4160000000000004</v>
      </c>
      <c r="AS8">
        <v>5.3807999999999998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76.002927000000014</v>
      </c>
      <c r="BA8">
        <f t="shared" si="1"/>
        <v>1719.5606530000002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0.85</v>
      </c>
      <c r="BJ8">
        <v>0.85</v>
      </c>
      <c r="BK8">
        <v>1.73</v>
      </c>
      <c r="BL8">
        <v>0.97</v>
      </c>
      <c r="BM8">
        <v>0.09</v>
      </c>
      <c r="BN8">
        <v>3.52</v>
      </c>
      <c r="BO8">
        <v>3.77</v>
      </c>
      <c r="BP8">
        <v>0.26</v>
      </c>
      <c r="BQ8">
        <v>1.98</v>
      </c>
      <c r="BR8">
        <v>1.0900000000000001</v>
      </c>
      <c r="BS8">
        <v>1.64</v>
      </c>
      <c r="BT8">
        <v>2.7834300000000001</v>
      </c>
      <c r="BU8">
        <v>1.342031</v>
      </c>
      <c r="BV8">
        <v>2.4385400000000002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1.9378120000000001</v>
      </c>
      <c r="CM8">
        <v>3.5120239999999998</v>
      </c>
      <c r="CN8">
        <v>1.771482</v>
      </c>
      <c r="CO8">
        <v>4.2945000000000002</v>
      </c>
      <c r="CP8">
        <v>2.1292499999999999</v>
      </c>
      <c r="CQ8">
        <v>1.7714810000000001</v>
      </c>
      <c r="CR8">
        <v>0.83592</v>
      </c>
      <c r="CS8">
        <v>2.79379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76.002927000000014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376.57157899999999</v>
      </c>
      <c r="L9">
        <v>230.41</v>
      </c>
      <c r="M9">
        <v>93.192499999999995</v>
      </c>
      <c r="N9">
        <v>120.6562</v>
      </c>
      <c r="O9">
        <v>126.477</v>
      </c>
      <c r="P9">
        <v>118.78060000000001</v>
      </c>
      <c r="Q9">
        <v>6</v>
      </c>
      <c r="R9">
        <v>23.197246</v>
      </c>
      <c r="S9">
        <v>14.399824000000001</v>
      </c>
      <c r="T9">
        <v>0</v>
      </c>
      <c r="U9">
        <v>348.97500000000002</v>
      </c>
      <c r="V9">
        <v>2</v>
      </c>
      <c r="W9">
        <v>15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44.029800000000002</v>
      </c>
      <c r="AH9">
        <v>0</v>
      </c>
      <c r="AI9">
        <v>0</v>
      </c>
      <c r="AJ9">
        <v>0</v>
      </c>
      <c r="AK9">
        <v>53.648699999999998</v>
      </c>
      <c r="AL9">
        <v>2.7888000000000002</v>
      </c>
      <c r="AM9">
        <v>0</v>
      </c>
      <c r="AN9">
        <v>0.73834</v>
      </c>
      <c r="AO9">
        <v>0.83789999999999998</v>
      </c>
      <c r="AP9">
        <v>1.7934000000000001</v>
      </c>
      <c r="AQ9">
        <v>0</v>
      </c>
      <c r="AR9">
        <v>4.4160000000000004</v>
      </c>
      <c r="AS9">
        <v>5.3807999999999998</v>
      </c>
      <c r="AT9">
        <v>7.5002310000000003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75.942927000000012</v>
      </c>
      <c r="BA9">
        <f t="shared" si="1"/>
        <v>1717.799847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0.85</v>
      </c>
      <c r="BJ9">
        <v>0.85</v>
      </c>
      <c r="BK9">
        <v>1.73</v>
      </c>
      <c r="BL9">
        <v>0.91</v>
      </c>
      <c r="BM9">
        <v>0.09</v>
      </c>
      <c r="BN9">
        <v>3.52</v>
      </c>
      <c r="BO9">
        <v>3.77</v>
      </c>
      <c r="BP9">
        <v>0.26</v>
      </c>
      <c r="BQ9">
        <v>1.98</v>
      </c>
      <c r="BR9">
        <v>1.0900000000000001</v>
      </c>
      <c r="BS9">
        <v>1.64</v>
      </c>
      <c r="BT9">
        <v>2.7834300000000001</v>
      </c>
      <c r="BU9">
        <v>1.342031</v>
      </c>
      <c r="BV9">
        <v>2.4385400000000002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1.9378120000000001</v>
      </c>
      <c r="CM9">
        <v>3.5120239999999998</v>
      </c>
      <c r="CN9">
        <v>1.771482</v>
      </c>
      <c r="CO9">
        <v>4.2945000000000002</v>
      </c>
      <c r="CP9">
        <v>2.1292499999999999</v>
      </c>
      <c r="CQ9">
        <v>1.7714810000000001</v>
      </c>
      <c r="CR9">
        <v>0.83592</v>
      </c>
      <c r="CS9">
        <v>2.79379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75.942927000000012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376.568017</v>
      </c>
      <c r="L10">
        <v>230.41</v>
      </c>
      <c r="M10">
        <v>93.192499999999995</v>
      </c>
      <c r="N10">
        <v>120.6562</v>
      </c>
      <c r="O10">
        <v>126.477</v>
      </c>
      <c r="P10">
        <v>118.78060000000001</v>
      </c>
      <c r="Q10">
        <v>6</v>
      </c>
      <c r="R10">
        <v>23.197246</v>
      </c>
      <c r="S10">
        <v>14.399824000000001</v>
      </c>
      <c r="T10">
        <v>0</v>
      </c>
      <c r="U10">
        <v>348.97500000000002</v>
      </c>
      <c r="V10">
        <v>2</v>
      </c>
      <c r="W10">
        <v>15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44.029800000000002</v>
      </c>
      <c r="AH10">
        <v>0</v>
      </c>
      <c r="AI10">
        <v>0</v>
      </c>
      <c r="AJ10">
        <v>0</v>
      </c>
      <c r="AK10">
        <v>53.648699999999998</v>
      </c>
      <c r="AL10">
        <v>2.7888000000000002</v>
      </c>
      <c r="AM10">
        <v>0</v>
      </c>
      <c r="AN10">
        <v>0.73834</v>
      </c>
      <c r="AO10">
        <v>0.88200000000000001</v>
      </c>
      <c r="AP10">
        <v>1.7934000000000001</v>
      </c>
      <c r="AQ10">
        <v>0</v>
      </c>
      <c r="AR10">
        <v>4.4160000000000004</v>
      </c>
      <c r="AS10">
        <v>5.3807999999999998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75.942927000000012</v>
      </c>
      <c r="BA10">
        <f t="shared" si="1"/>
        <v>1721.5877540000001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0.85</v>
      </c>
      <c r="BJ10">
        <v>0.85</v>
      </c>
      <c r="BK10">
        <v>1.73</v>
      </c>
      <c r="BL10">
        <v>0.91</v>
      </c>
      <c r="BM10">
        <v>0.09</v>
      </c>
      <c r="BN10">
        <v>3.52</v>
      </c>
      <c r="BO10">
        <v>3.77</v>
      </c>
      <c r="BP10">
        <v>0.26</v>
      </c>
      <c r="BQ10">
        <v>1.98</v>
      </c>
      <c r="BR10">
        <v>1.0900000000000001</v>
      </c>
      <c r="BS10">
        <v>1.64</v>
      </c>
      <c r="BT10">
        <v>2.7834300000000001</v>
      </c>
      <c r="BU10">
        <v>1.342031</v>
      </c>
      <c r="BV10">
        <v>2.4385400000000002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1.9378120000000001</v>
      </c>
      <c r="CM10">
        <v>3.5120239999999998</v>
      </c>
      <c r="CN10">
        <v>1.771482</v>
      </c>
      <c r="CO10">
        <v>4.2945000000000002</v>
      </c>
      <c r="CP10">
        <v>2.1292499999999999</v>
      </c>
      <c r="CQ10">
        <v>1.7714810000000001</v>
      </c>
      <c r="CR10">
        <v>0.83592</v>
      </c>
      <c r="CS10">
        <v>2.79379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75.942927000000012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376.57157899999999</v>
      </c>
      <c r="L11">
        <v>230.41</v>
      </c>
      <c r="M11">
        <v>93.192499999999995</v>
      </c>
      <c r="N11">
        <v>120.6562</v>
      </c>
      <c r="O11">
        <v>126.477</v>
      </c>
      <c r="P11">
        <v>118.78060000000001</v>
      </c>
      <c r="Q11">
        <v>6</v>
      </c>
      <c r="R11">
        <v>23.197246</v>
      </c>
      <c r="S11">
        <v>14.399824000000001</v>
      </c>
      <c r="T11">
        <v>0</v>
      </c>
      <c r="U11">
        <v>348.97500000000002</v>
      </c>
      <c r="V11">
        <v>2</v>
      </c>
      <c r="W11">
        <v>15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44.029800000000002</v>
      </c>
      <c r="AH11">
        <v>0</v>
      </c>
      <c r="AI11">
        <v>0</v>
      </c>
      <c r="AJ11">
        <v>0</v>
      </c>
      <c r="AK11">
        <v>53.648699999999998</v>
      </c>
      <c r="AL11">
        <v>2.7888000000000002</v>
      </c>
      <c r="AM11">
        <v>0</v>
      </c>
      <c r="AN11">
        <v>0.73834</v>
      </c>
      <c r="AO11">
        <v>0.93198000000000003</v>
      </c>
      <c r="AP11">
        <v>1.7934000000000001</v>
      </c>
      <c r="AQ11">
        <v>0</v>
      </c>
      <c r="AR11">
        <v>4.4160000000000004</v>
      </c>
      <c r="AS11">
        <v>5.3807999999999998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75.942927000000012</v>
      </c>
      <c r="BA11">
        <f t="shared" si="1"/>
        <v>1721.641296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0.85</v>
      </c>
      <c r="BJ11">
        <v>0.85</v>
      </c>
      <c r="BK11">
        <v>1.73</v>
      </c>
      <c r="BL11">
        <v>0.91</v>
      </c>
      <c r="BM11">
        <v>0.09</v>
      </c>
      <c r="BN11">
        <v>3.52</v>
      </c>
      <c r="BO11">
        <v>3.77</v>
      </c>
      <c r="BP11">
        <v>0.26</v>
      </c>
      <c r="BQ11">
        <v>1.98</v>
      </c>
      <c r="BR11">
        <v>1.0900000000000001</v>
      </c>
      <c r="BS11">
        <v>1.64</v>
      </c>
      <c r="BT11">
        <v>2.7834300000000001</v>
      </c>
      <c r="BU11">
        <v>1.342031</v>
      </c>
      <c r="BV11">
        <v>2.4385400000000002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1.9378120000000001</v>
      </c>
      <c r="CM11">
        <v>3.5120239999999998</v>
      </c>
      <c r="CN11">
        <v>1.771482</v>
      </c>
      <c r="CO11">
        <v>4.2945000000000002</v>
      </c>
      <c r="CP11">
        <v>2.1292499999999999</v>
      </c>
      <c r="CQ11">
        <v>1.7714810000000001</v>
      </c>
      <c r="CR11">
        <v>0.83592</v>
      </c>
      <c r="CS11">
        <v>2.79379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75.942927000000012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376.568017</v>
      </c>
      <c r="L12">
        <v>230.41</v>
      </c>
      <c r="M12">
        <v>93.192499999999995</v>
      </c>
      <c r="N12">
        <v>120.6562</v>
      </c>
      <c r="O12">
        <v>126.477</v>
      </c>
      <c r="P12">
        <v>118.78060000000001</v>
      </c>
      <c r="Q12">
        <v>6</v>
      </c>
      <c r="R12">
        <v>23.197246</v>
      </c>
      <c r="S12">
        <v>14.399824000000001</v>
      </c>
      <c r="T12">
        <v>0</v>
      </c>
      <c r="U12">
        <v>348.97500000000002</v>
      </c>
      <c r="V12">
        <v>2</v>
      </c>
      <c r="W12">
        <v>15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44.029800000000002</v>
      </c>
      <c r="AH12">
        <v>0</v>
      </c>
      <c r="AI12">
        <v>0</v>
      </c>
      <c r="AJ12">
        <v>0</v>
      </c>
      <c r="AK12">
        <v>53.648699999999998</v>
      </c>
      <c r="AL12">
        <v>2.7888000000000002</v>
      </c>
      <c r="AM12">
        <v>0</v>
      </c>
      <c r="AN12">
        <v>0.73834</v>
      </c>
      <c r="AO12">
        <v>0.99372000000000005</v>
      </c>
      <c r="AP12">
        <v>1.7934000000000001</v>
      </c>
      <c r="AQ12">
        <v>0</v>
      </c>
      <c r="AR12">
        <v>4.4160000000000004</v>
      </c>
      <c r="AS12">
        <v>5.3807999999999998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75.942927000000012</v>
      </c>
      <c r="BA12">
        <f t="shared" si="1"/>
        <v>1721.699474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0.85</v>
      </c>
      <c r="BJ12">
        <v>0.85</v>
      </c>
      <c r="BK12">
        <v>1.73</v>
      </c>
      <c r="BL12">
        <v>0.91</v>
      </c>
      <c r="BM12">
        <v>0.09</v>
      </c>
      <c r="BN12">
        <v>3.52</v>
      </c>
      <c r="BO12">
        <v>3.77</v>
      </c>
      <c r="BP12">
        <v>0.26</v>
      </c>
      <c r="BQ12">
        <v>1.98</v>
      </c>
      <c r="BR12">
        <v>1.0900000000000001</v>
      </c>
      <c r="BS12">
        <v>1.64</v>
      </c>
      <c r="BT12">
        <v>2.7834300000000001</v>
      </c>
      <c r="BU12">
        <v>1.342031</v>
      </c>
      <c r="BV12">
        <v>2.4385400000000002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1.9378120000000001</v>
      </c>
      <c r="CM12">
        <v>3.5120239999999998</v>
      </c>
      <c r="CN12">
        <v>1.771482</v>
      </c>
      <c r="CO12">
        <v>4.2945000000000002</v>
      </c>
      <c r="CP12">
        <v>2.1292499999999999</v>
      </c>
      <c r="CQ12">
        <v>1.7714810000000001</v>
      </c>
      <c r="CR12">
        <v>0.83592</v>
      </c>
      <c r="CS12">
        <v>2.79379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75.942927000000012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376.57157899999999</v>
      </c>
      <c r="L13">
        <v>230.41</v>
      </c>
      <c r="M13">
        <v>93.192499999999995</v>
      </c>
      <c r="N13">
        <v>120.6562</v>
      </c>
      <c r="O13">
        <v>126.477</v>
      </c>
      <c r="P13">
        <v>118.78060000000001</v>
      </c>
      <c r="Q13">
        <v>6</v>
      </c>
      <c r="R13">
        <v>23.197246</v>
      </c>
      <c r="S13">
        <v>14.399824000000001</v>
      </c>
      <c r="T13">
        <v>0</v>
      </c>
      <c r="U13">
        <v>348.97500000000002</v>
      </c>
      <c r="V13">
        <v>2</v>
      </c>
      <c r="W13">
        <v>15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44.029800000000002</v>
      </c>
      <c r="AH13">
        <v>0</v>
      </c>
      <c r="AI13">
        <v>0</v>
      </c>
      <c r="AJ13">
        <v>0</v>
      </c>
      <c r="AK13">
        <v>53.648699999999998</v>
      </c>
      <c r="AL13">
        <v>25.564</v>
      </c>
      <c r="AM13">
        <v>0</v>
      </c>
      <c r="AN13">
        <v>0.73834</v>
      </c>
      <c r="AO13">
        <v>0.98784000000000005</v>
      </c>
      <c r="AP13">
        <v>1.7934000000000001</v>
      </c>
      <c r="AQ13">
        <v>0</v>
      </c>
      <c r="AR13">
        <v>4.4160000000000004</v>
      </c>
      <c r="AS13">
        <v>5.3807999999999998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75.942927000000012</v>
      </c>
      <c r="BA13">
        <f t="shared" si="1"/>
        <v>1744.472356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0.85</v>
      </c>
      <c r="BJ13">
        <v>0.85</v>
      </c>
      <c r="BK13">
        <v>1.73</v>
      </c>
      <c r="BL13">
        <v>0.91</v>
      </c>
      <c r="BM13">
        <v>0.09</v>
      </c>
      <c r="BN13">
        <v>3.52</v>
      </c>
      <c r="BO13">
        <v>3.77</v>
      </c>
      <c r="BP13">
        <v>0.26</v>
      </c>
      <c r="BQ13">
        <v>1.98</v>
      </c>
      <c r="BR13">
        <v>1.0900000000000001</v>
      </c>
      <c r="BS13">
        <v>1.64</v>
      </c>
      <c r="BT13">
        <v>2.7834300000000001</v>
      </c>
      <c r="BU13">
        <v>1.342031</v>
      </c>
      <c r="BV13">
        <v>2.4385400000000002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1.9378120000000001</v>
      </c>
      <c r="CM13">
        <v>3.5120239999999998</v>
      </c>
      <c r="CN13">
        <v>1.771482</v>
      </c>
      <c r="CO13">
        <v>4.2945000000000002</v>
      </c>
      <c r="CP13">
        <v>2.1292499999999999</v>
      </c>
      <c r="CQ13">
        <v>1.7714810000000001</v>
      </c>
      <c r="CR13">
        <v>0.83592</v>
      </c>
      <c r="CS13">
        <v>2.79379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75.942927000000012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376.568017</v>
      </c>
      <c r="L14">
        <v>230.41</v>
      </c>
      <c r="M14">
        <v>93.192499999999995</v>
      </c>
      <c r="N14">
        <v>120.6562</v>
      </c>
      <c r="O14">
        <v>126.477</v>
      </c>
      <c r="P14">
        <v>118.78060000000001</v>
      </c>
      <c r="Q14">
        <v>6</v>
      </c>
      <c r="R14">
        <v>23.197246</v>
      </c>
      <c r="S14">
        <v>14.399824000000001</v>
      </c>
      <c r="T14">
        <v>0</v>
      </c>
      <c r="U14">
        <v>348.97500000000002</v>
      </c>
      <c r="V14">
        <v>2</v>
      </c>
      <c r="W14">
        <v>15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44.029800000000002</v>
      </c>
      <c r="AH14">
        <v>0</v>
      </c>
      <c r="AI14">
        <v>0</v>
      </c>
      <c r="AJ14">
        <v>0</v>
      </c>
      <c r="AK14">
        <v>53.648699999999998</v>
      </c>
      <c r="AL14">
        <v>66.814999999999998</v>
      </c>
      <c r="AM14">
        <v>0</v>
      </c>
      <c r="AN14">
        <v>0.73834</v>
      </c>
      <c r="AO14">
        <v>1.0054799999999999</v>
      </c>
      <c r="AP14">
        <v>1.7934000000000001</v>
      </c>
      <c r="AQ14">
        <v>0</v>
      </c>
      <c r="AR14">
        <v>4.4160000000000004</v>
      </c>
      <c r="AS14">
        <v>5.3807999999999998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75.942927000000012</v>
      </c>
      <c r="BA14">
        <f t="shared" si="1"/>
        <v>1785.7374340000001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0.85</v>
      </c>
      <c r="BJ14">
        <v>0.85</v>
      </c>
      <c r="BK14">
        <v>1.73</v>
      </c>
      <c r="BL14">
        <v>0.91</v>
      </c>
      <c r="BM14">
        <v>0.09</v>
      </c>
      <c r="BN14">
        <v>3.52</v>
      </c>
      <c r="BO14">
        <v>3.77</v>
      </c>
      <c r="BP14">
        <v>0.26</v>
      </c>
      <c r="BQ14">
        <v>1.98</v>
      </c>
      <c r="BR14">
        <v>1.0900000000000001</v>
      </c>
      <c r="BS14">
        <v>1.64</v>
      </c>
      <c r="BT14">
        <v>2.7834300000000001</v>
      </c>
      <c r="BU14">
        <v>1.342031</v>
      </c>
      <c r="BV14">
        <v>2.4385400000000002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1.9378120000000001</v>
      </c>
      <c r="CM14">
        <v>3.5120239999999998</v>
      </c>
      <c r="CN14">
        <v>1.771482</v>
      </c>
      <c r="CO14">
        <v>4.2945000000000002</v>
      </c>
      <c r="CP14">
        <v>2.1292499999999999</v>
      </c>
      <c r="CQ14">
        <v>1.7714810000000001</v>
      </c>
      <c r="CR14">
        <v>0.83592</v>
      </c>
      <c r="CS14">
        <v>2.79379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75.942927000000012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376.57157899999999</v>
      </c>
      <c r="L15">
        <v>230.41</v>
      </c>
      <c r="M15">
        <v>93.192499999999995</v>
      </c>
      <c r="N15">
        <v>120.6562</v>
      </c>
      <c r="O15">
        <v>126.477</v>
      </c>
      <c r="P15">
        <v>118.78060000000001</v>
      </c>
      <c r="Q15">
        <v>6</v>
      </c>
      <c r="R15">
        <v>23.197246</v>
      </c>
      <c r="S15">
        <v>14.399824000000001</v>
      </c>
      <c r="T15">
        <v>0</v>
      </c>
      <c r="U15">
        <v>348.97500000000002</v>
      </c>
      <c r="V15">
        <v>2</v>
      </c>
      <c r="W15">
        <v>15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9.0630000000000006</v>
      </c>
      <c r="AG15">
        <v>44.029800000000002</v>
      </c>
      <c r="AH15">
        <v>0</v>
      </c>
      <c r="AI15">
        <v>0</v>
      </c>
      <c r="AJ15">
        <v>0</v>
      </c>
      <c r="AK15">
        <v>53.648699999999998</v>
      </c>
      <c r="AL15">
        <v>66.814999999999998</v>
      </c>
      <c r="AM15">
        <v>0</v>
      </c>
      <c r="AN15">
        <v>0.73834</v>
      </c>
      <c r="AO15">
        <v>0.98784000000000005</v>
      </c>
      <c r="AP15">
        <v>1.7934000000000001</v>
      </c>
      <c r="AQ15">
        <v>0</v>
      </c>
      <c r="AR15">
        <v>4.4160000000000004</v>
      </c>
      <c r="AS15">
        <v>5.3807999999999998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73.795677000000012</v>
      </c>
      <c r="BA15">
        <f t="shared" si="1"/>
        <v>1783.576106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0.85</v>
      </c>
      <c r="BJ15">
        <v>0.85</v>
      </c>
      <c r="BK15">
        <v>1.73</v>
      </c>
      <c r="BL15">
        <v>0.91</v>
      </c>
      <c r="BM15">
        <v>0.09</v>
      </c>
      <c r="BN15">
        <v>3.52</v>
      </c>
      <c r="BO15">
        <v>3.77</v>
      </c>
      <c r="BP15">
        <v>0.26</v>
      </c>
      <c r="BQ15">
        <v>1.98</v>
      </c>
      <c r="BR15">
        <v>1.0900000000000001</v>
      </c>
      <c r="BS15">
        <v>1.64</v>
      </c>
      <c r="BT15">
        <v>2.7834300000000001</v>
      </c>
      <c r="BU15">
        <v>1.342031</v>
      </c>
      <c r="BV15">
        <v>2.4385400000000002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1.9378120000000001</v>
      </c>
      <c r="CM15">
        <v>3.5120239999999998</v>
      </c>
      <c r="CN15">
        <v>1.771482</v>
      </c>
      <c r="CO15">
        <v>2.1472500000000001</v>
      </c>
      <c r="CP15">
        <v>2.1292499999999999</v>
      </c>
      <c r="CQ15">
        <v>1.7714810000000001</v>
      </c>
      <c r="CR15">
        <v>0.83592</v>
      </c>
      <c r="CS15">
        <v>2.79379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73.795677000000012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376.568017</v>
      </c>
      <c r="L16">
        <v>230.41</v>
      </c>
      <c r="M16">
        <v>93.192499999999995</v>
      </c>
      <c r="N16">
        <v>120.6562</v>
      </c>
      <c r="O16">
        <v>126.477</v>
      </c>
      <c r="P16">
        <v>118.78060000000001</v>
      </c>
      <c r="Q16">
        <v>6</v>
      </c>
      <c r="R16">
        <v>23.197246</v>
      </c>
      <c r="S16">
        <v>14.399824000000001</v>
      </c>
      <c r="T16">
        <v>0</v>
      </c>
      <c r="U16">
        <v>348.97500000000002</v>
      </c>
      <c r="V16">
        <v>2</v>
      </c>
      <c r="W16">
        <v>15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9.0630000000000006</v>
      </c>
      <c r="AG16">
        <v>44.029800000000002</v>
      </c>
      <c r="AH16">
        <v>0</v>
      </c>
      <c r="AI16">
        <v>0</v>
      </c>
      <c r="AJ16">
        <v>0</v>
      </c>
      <c r="AK16">
        <v>53.648699999999998</v>
      </c>
      <c r="AL16">
        <v>66.814999999999998</v>
      </c>
      <c r="AM16">
        <v>0</v>
      </c>
      <c r="AN16">
        <v>0.73834</v>
      </c>
      <c r="AO16">
        <v>0.95255999999999996</v>
      </c>
      <c r="AP16">
        <v>1.7934000000000001</v>
      </c>
      <c r="AQ16">
        <v>0</v>
      </c>
      <c r="AR16">
        <v>4.4160000000000004</v>
      </c>
      <c r="AS16">
        <v>5.3807999999999998</v>
      </c>
      <c r="AT16">
        <v>10.28073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73.795677000000012</v>
      </c>
      <c r="BA16">
        <f t="shared" si="1"/>
        <v>1782.5703940000001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0.85</v>
      </c>
      <c r="BJ16">
        <v>0.85</v>
      </c>
      <c r="BK16">
        <v>1.73</v>
      </c>
      <c r="BL16">
        <v>0.91</v>
      </c>
      <c r="BM16">
        <v>0.09</v>
      </c>
      <c r="BN16">
        <v>3.52</v>
      </c>
      <c r="BO16">
        <v>3.77</v>
      </c>
      <c r="BP16">
        <v>0.26</v>
      </c>
      <c r="BQ16">
        <v>1.98</v>
      </c>
      <c r="BR16">
        <v>1.0900000000000001</v>
      </c>
      <c r="BS16">
        <v>1.64</v>
      </c>
      <c r="BT16">
        <v>2.7834300000000001</v>
      </c>
      <c r="BU16">
        <v>1.342031</v>
      </c>
      <c r="BV16">
        <v>2.4385400000000002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1.9378120000000001</v>
      </c>
      <c r="CM16">
        <v>3.5120239999999998</v>
      </c>
      <c r="CN16">
        <v>1.771482</v>
      </c>
      <c r="CO16">
        <v>2.1472500000000001</v>
      </c>
      <c r="CP16">
        <v>2.1292499999999999</v>
      </c>
      <c r="CQ16">
        <v>1.7714810000000001</v>
      </c>
      <c r="CR16">
        <v>0.83592</v>
      </c>
      <c r="CS16">
        <v>2.79379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73.795677000000012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376.57601</v>
      </c>
      <c r="L17">
        <v>230.41</v>
      </c>
      <c r="M17">
        <v>59.422600000000003</v>
      </c>
      <c r="N17">
        <v>120.6562</v>
      </c>
      <c r="O17">
        <v>126.477</v>
      </c>
      <c r="P17">
        <v>118.78060000000001</v>
      </c>
      <c r="Q17">
        <v>6</v>
      </c>
      <c r="R17">
        <v>23.197246</v>
      </c>
      <c r="S17">
        <v>14.399824000000001</v>
      </c>
      <c r="T17">
        <v>0</v>
      </c>
      <c r="U17">
        <v>348.97500000000002</v>
      </c>
      <c r="V17">
        <v>2</v>
      </c>
      <c r="W17">
        <v>15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9.0630000000000006</v>
      </c>
      <c r="AG17">
        <v>44.029800000000002</v>
      </c>
      <c r="AH17">
        <v>0</v>
      </c>
      <c r="AI17">
        <v>0</v>
      </c>
      <c r="AJ17">
        <v>0</v>
      </c>
      <c r="AK17">
        <v>53.648699999999998</v>
      </c>
      <c r="AL17">
        <v>66.814999999999998</v>
      </c>
      <c r="AM17">
        <v>0</v>
      </c>
      <c r="AN17">
        <v>0.73834</v>
      </c>
      <c r="AO17">
        <v>0.97019999999999995</v>
      </c>
      <c r="AP17">
        <v>1.7934000000000001</v>
      </c>
      <c r="AQ17">
        <v>0</v>
      </c>
      <c r="AR17">
        <v>4.4160000000000004</v>
      </c>
      <c r="AS17">
        <v>5.3807999999999998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73.795677000000012</v>
      </c>
      <c r="BA17">
        <f t="shared" si="1"/>
        <v>1749.792997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0.85</v>
      </c>
      <c r="BJ17">
        <v>0.85</v>
      </c>
      <c r="BK17">
        <v>1.73</v>
      </c>
      <c r="BL17">
        <v>0.91</v>
      </c>
      <c r="BM17">
        <v>0.09</v>
      </c>
      <c r="BN17">
        <v>3.52</v>
      </c>
      <c r="BO17">
        <v>3.77</v>
      </c>
      <c r="BP17">
        <v>0.26</v>
      </c>
      <c r="BQ17">
        <v>1.98</v>
      </c>
      <c r="BR17">
        <v>1.0900000000000001</v>
      </c>
      <c r="BS17">
        <v>1.64</v>
      </c>
      <c r="BT17">
        <v>2.7834300000000001</v>
      </c>
      <c r="BU17">
        <v>1.342031</v>
      </c>
      <c r="BV17">
        <v>2.4385400000000002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1.9378120000000001</v>
      </c>
      <c r="CM17">
        <v>3.5120239999999998</v>
      </c>
      <c r="CN17">
        <v>1.771482</v>
      </c>
      <c r="CO17">
        <v>2.1472500000000001</v>
      </c>
      <c r="CP17">
        <v>2.1292499999999999</v>
      </c>
      <c r="CQ17">
        <v>1.7714810000000001</v>
      </c>
      <c r="CR17">
        <v>0.83592</v>
      </c>
      <c r="CS17">
        <v>2.79379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73.795677000000012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376.572453</v>
      </c>
      <c r="L18">
        <v>230.41</v>
      </c>
      <c r="M18">
        <v>59.422600000000003</v>
      </c>
      <c r="N18">
        <v>120.6562</v>
      </c>
      <c r="O18">
        <v>126.477</v>
      </c>
      <c r="P18">
        <v>118.78060000000001</v>
      </c>
      <c r="Q18">
        <v>6</v>
      </c>
      <c r="R18">
        <v>23.197246</v>
      </c>
      <c r="S18">
        <v>14.399824000000001</v>
      </c>
      <c r="T18">
        <v>0</v>
      </c>
      <c r="U18">
        <v>348.97500000000002</v>
      </c>
      <c r="V18">
        <v>2</v>
      </c>
      <c r="W18">
        <v>15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9.0630000000000006</v>
      </c>
      <c r="AG18">
        <v>44.029800000000002</v>
      </c>
      <c r="AH18">
        <v>0</v>
      </c>
      <c r="AI18">
        <v>0</v>
      </c>
      <c r="AJ18">
        <v>0</v>
      </c>
      <c r="AK18">
        <v>53.648699999999998</v>
      </c>
      <c r="AL18">
        <v>66.814999999999998</v>
      </c>
      <c r="AM18">
        <v>0</v>
      </c>
      <c r="AN18">
        <v>0.73834</v>
      </c>
      <c r="AO18">
        <v>0.92022000000000004</v>
      </c>
      <c r="AP18">
        <v>1.7934000000000001</v>
      </c>
      <c r="AQ18">
        <v>0</v>
      </c>
      <c r="AR18">
        <v>4.4160000000000004</v>
      </c>
      <c r="AS18">
        <v>5.3807999999999998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73.795677000000012</v>
      </c>
      <c r="BA18">
        <f t="shared" si="1"/>
        <v>1749.73946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0.85</v>
      </c>
      <c r="BJ18">
        <v>0.85</v>
      </c>
      <c r="BK18">
        <v>1.73</v>
      </c>
      <c r="BL18">
        <v>0.91</v>
      </c>
      <c r="BM18">
        <v>0.09</v>
      </c>
      <c r="BN18">
        <v>3.52</v>
      </c>
      <c r="BO18">
        <v>3.77</v>
      </c>
      <c r="BP18">
        <v>0.26</v>
      </c>
      <c r="BQ18">
        <v>1.98</v>
      </c>
      <c r="BR18">
        <v>1.0900000000000001</v>
      </c>
      <c r="BS18">
        <v>1.64</v>
      </c>
      <c r="BT18">
        <v>2.7834300000000001</v>
      </c>
      <c r="BU18">
        <v>1.342031</v>
      </c>
      <c r="BV18">
        <v>2.4385400000000002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1.9378120000000001</v>
      </c>
      <c r="CM18">
        <v>3.5120239999999998</v>
      </c>
      <c r="CN18">
        <v>1.771482</v>
      </c>
      <c r="CO18">
        <v>2.1472500000000001</v>
      </c>
      <c r="CP18">
        <v>2.1292499999999999</v>
      </c>
      <c r="CQ18">
        <v>1.7714810000000001</v>
      </c>
      <c r="CR18">
        <v>0.83592</v>
      </c>
      <c r="CS18">
        <v>2.79379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73.795677000000012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376.57601</v>
      </c>
      <c r="L19">
        <v>230.41</v>
      </c>
      <c r="M19">
        <v>59.422600000000003</v>
      </c>
      <c r="N19">
        <v>120.6562</v>
      </c>
      <c r="O19">
        <v>126.477</v>
      </c>
      <c r="P19">
        <v>118.78060000000001</v>
      </c>
      <c r="Q19">
        <v>6</v>
      </c>
      <c r="R19">
        <v>23.197246</v>
      </c>
      <c r="S19">
        <v>14.399824000000001</v>
      </c>
      <c r="T19">
        <v>0</v>
      </c>
      <c r="U19">
        <v>348.97500000000002</v>
      </c>
      <c r="V19">
        <v>2</v>
      </c>
      <c r="W19">
        <v>15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9.0630000000000006</v>
      </c>
      <c r="AG19">
        <v>44.029800000000002</v>
      </c>
      <c r="AH19">
        <v>0</v>
      </c>
      <c r="AI19">
        <v>0</v>
      </c>
      <c r="AJ19">
        <v>0</v>
      </c>
      <c r="AK19">
        <v>53.648699999999998</v>
      </c>
      <c r="AL19">
        <v>25.564</v>
      </c>
      <c r="AM19">
        <v>0</v>
      </c>
      <c r="AN19">
        <v>0.73834</v>
      </c>
      <c r="AO19">
        <v>0.87317999999999996</v>
      </c>
      <c r="AP19">
        <v>1.7934000000000001</v>
      </c>
      <c r="AQ19">
        <v>0</v>
      </c>
      <c r="AR19">
        <v>4.4160000000000004</v>
      </c>
      <c r="AS19">
        <v>5.3807999999999998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73.816640000000007</v>
      </c>
      <c r="BA19">
        <f t="shared" si="1"/>
        <v>1708.46594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0.85</v>
      </c>
      <c r="BJ19">
        <v>0.85</v>
      </c>
      <c r="BK19">
        <v>1.73</v>
      </c>
      <c r="BL19">
        <v>0.91</v>
      </c>
      <c r="BM19">
        <v>0.09</v>
      </c>
      <c r="BN19">
        <v>3.52</v>
      </c>
      <c r="BO19">
        <v>3.77</v>
      </c>
      <c r="BP19">
        <v>0.26</v>
      </c>
      <c r="BQ19">
        <v>1.98</v>
      </c>
      <c r="BR19">
        <v>1.0900000000000001</v>
      </c>
      <c r="BS19">
        <v>1.64</v>
      </c>
      <c r="BT19">
        <v>2.7834300000000001</v>
      </c>
      <c r="BU19">
        <v>1.342031</v>
      </c>
      <c r="BV19">
        <v>2.4595030000000002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1.9378120000000001</v>
      </c>
      <c r="CM19">
        <v>3.5120239999999998</v>
      </c>
      <c r="CN19">
        <v>1.771482</v>
      </c>
      <c r="CO19">
        <v>2.1472500000000001</v>
      </c>
      <c r="CP19">
        <v>2.1292499999999999</v>
      </c>
      <c r="CQ19">
        <v>1.7714810000000001</v>
      </c>
      <c r="CR19">
        <v>0.83592</v>
      </c>
      <c r="CS19">
        <v>2.79379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73.816640000000007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365.66457200000002</v>
      </c>
      <c r="L20">
        <v>230.41</v>
      </c>
      <c r="M20">
        <v>59.422600000000003</v>
      </c>
      <c r="N20">
        <v>120.6562</v>
      </c>
      <c r="O20">
        <v>126.477</v>
      </c>
      <c r="P20">
        <v>118.78060000000001</v>
      </c>
      <c r="Q20">
        <v>6</v>
      </c>
      <c r="R20">
        <v>21.068985000000001</v>
      </c>
      <c r="S20">
        <v>12.837451</v>
      </c>
      <c r="T20">
        <v>0</v>
      </c>
      <c r="U20">
        <v>348.97500000000002</v>
      </c>
      <c r="V20">
        <v>2</v>
      </c>
      <c r="W20">
        <v>15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9.0630000000000006</v>
      </c>
      <c r="AG20">
        <v>44.029800000000002</v>
      </c>
      <c r="AH20">
        <v>9.67</v>
      </c>
      <c r="AI20">
        <v>0</v>
      </c>
      <c r="AJ20">
        <v>0</v>
      </c>
      <c r="AK20">
        <v>53.648699999999998</v>
      </c>
      <c r="AL20">
        <v>2.7888000000000002</v>
      </c>
      <c r="AM20">
        <v>0</v>
      </c>
      <c r="AN20">
        <v>0.73834</v>
      </c>
      <c r="AO20">
        <v>0.75263999999999998</v>
      </c>
      <c r="AP20">
        <v>1.7934000000000001</v>
      </c>
      <c r="AQ20">
        <v>0</v>
      </c>
      <c r="AR20">
        <v>4.4160000000000004</v>
      </c>
      <c r="AS20">
        <v>5.3807999999999998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73.870457000000016</v>
      </c>
      <c r="BA20">
        <f t="shared" si="1"/>
        <v>1680.6919450000003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0.85</v>
      </c>
      <c r="BJ20">
        <v>0.85</v>
      </c>
      <c r="BK20">
        <v>1.73</v>
      </c>
      <c r="BL20">
        <v>0.91</v>
      </c>
      <c r="BM20">
        <v>0.09</v>
      </c>
      <c r="BN20">
        <v>3.52</v>
      </c>
      <c r="BO20">
        <v>3.77</v>
      </c>
      <c r="BP20">
        <v>0.26</v>
      </c>
      <c r="BQ20">
        <v>1.98</v>
      </c>
      <c r="BR20">
        <v>1.0900000000000001</v>
      </c>
      <c r="BS20">
        <v>1.64</v>
      </c>
      <c r="BT20">
        <v>2.7834300000000001</v>
      </c>
      <c r="BU20">
        <v>1.342031</v>
      </c>
      <c r="BV20">
        <v>2.4601199999999999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1.9378120000000001</v>
      </c>
      <c r="CM20">
        <v>3.5120239999999998</v>
      </c>
      <c r="CN20">
        <v>1.771482</v>
      </c>
      <c r="CO20">
        <v>2.1472500000000001</v>
      </c>
      <c r="CP20">
        <v>2.1292499999999999</v>
      </c>
      <c r="CQ20">
        <v>1.7714810000000001</v>
      </c>
      <c r="CR20">
        <v>0.83592</v>
      </c>
      <c r="CS20">
        <v>2.79379</v>
      </c>
      <c r="CT20">
        <v>0</v>
      </c>
      <c r="CU20">
        <v>0</v>
      </c>
      <c r="CV20">
        <v>5.3199999999999997E-2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73.870457000000016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365.69016499999998</v>
      </c>
      <c r="L21">
        <v>230.41</v>
      </c>
      <c r="M21">
        <v>89.961352000000005</v>
      </c>
      <c r="N21">
        <v>120.6562</v>
      </c>
      <c r="O21">
        <v>126.477</v>
      </c>
      <c r="P21">
        <v>118.78060000000001</v>
      </c>
      <c r="Q21">
        <v>6</v>
      </c>
      <c r="R21">
        <v>21.068985000000001</v>
      </c>
      <c r="S21">
        <v>12.837451</v>
      </c>
      <c r="T21">
        <v>0</v>
      </c>
      <c r="U21">
        <v>348.97500000000002</v>
      </c>
      <c r="V21">
        <v>2</v>
      </c>
      <c r="W21">
        <v>15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9.0630000000000006</v>
      </c>
      <c r="AG21">
        <v>44.029800000000002</v>
      </c>
      <c r="AH21">
        <v>23.884899999999998</v>
      </c>
      <c r="AI21">
        <v>0</v>
      </c>
      <c r="AJ21">
        <v>0</v>
      </c>
      <c r="AK21">
        <v>53.648699999999998</v>
      </c>
      <c r="AL21">
        <v>2.7888000000000002</v>
      </c>
      <c r="AM21">
        <v>0</v>
      </c>
      <c r="AN21">
        <v>0.73834</v>
      </c>
      <c r="AO21">
        <v>0.64973999999999998</v>
      </c>
      <c r="AP21">
        <v>1.7934000000000001</v>
      </c>
      <c r="AQ21">
        <v>0</v>
      </c>
      <c r="AR21">
        <v>4.4160000000000004</v>
      </c>
      <c r="AS21">
        <v>5.3807999999999998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73.948357000000016</v>
      </c>
      <c r="BA21">
        <f t="shared" si="1"/>
        <v>1725.4461900000001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0.85</v>
      </c>
      <c r="BJ21">
        <v>0.85</v>
      </c>
      <c r="BK21">
        <v>1.73</v>
      </c>
      <c r="BL21">
        <v>0.91</v>
      </c>
      <c r="BM21">
        <v>0.09</v>
      </c>
      <c r="BN21">
        <v>3.52</v>
      </c>
      <c r="BO21">
        <v>3.77</v>
      </c>
      <c r="BP21">
        <v>0.26</v>
      </c>
      <c r="BQ21">
        <v>1.98</v>
      </c>
      <c r="BR21">
        <v>1.0900000000000001</v>
      </c>
      <c r="BS21">
        <v>1.64</v>
      </c>
      <c r="BT21">
        <v>2.7834300000000001</v>
      </c>
      <c r="BU21">
        <v>1.342031</v>
      </c>
      <c r="BV21">
        <v>2.4601199999999999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1.9378120000000001</v>
      </c>
      <c r="CM21">
        <v>3.5120239999999998</v>
      </c>
      <c r="CN21">
        <v>1.771482</v>
      </c>
      <c r="CO21">
        <v>2.1472500000000001</v>
      </c>
      <c r="CP21">
        <v>2.1292499999999999</v>
      </c>
      <c r="CQ21">
        <v>1.7714810000000001</v>
      </c>
      <c r="CR21">
        <v>0.83592</v>
      </c>
      <c r="CS21">
        <v>2.79379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73.948357000000016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365.66457200000002</v>
      </c>
      <c r="L22">
        <v>230.41</v>
      </c>
      <c r="M22">
        <v>93.192499999999995</v>
      </c>
      <c r="N22">
        <v>120.6562</v>
      </c>
      <c r="O22">
        <v>126.477</v>
      </c>
      <c r="P22">
        <v>118.78060000000001</v>
      </c>
      <c r="Q22">
        <v>6</v>
      </c>
      <c r="R22">
        <v>21.068985000000001</v>
      </c>
      <c r="S22">
        <v>12.837451</v>
      </c>
      <c r="T22">
        <v>0</v>
      </c>
      <c r="U22">
        <v>348.97500000000002</v>
      </c>
      <c r="V22">
        <v>2</v>
      </c>
      <c r="W22">
        <v>15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9.0630000000000006</v>
      </c>
      <c r="AG22">
        <v>44.029800000000002</v>
      </c>
      <c r="AH22">
        <v>23.884899999999998</v>
      </c>
      <c r="AI22">
        <v>0</v>
      </c>
      <c r="AJ22">
        <v>0</v>
      </c>
      <c r="AK22">
        <v>53.648699999999998</v>
      </c>
      <c r="AL22">
        <v>2.7888000000000002</v>
      </c>
      <c r="AM22">
        <v>0</v>
      </c>
      <c r="AN22">
        <v>0.73834</v>
      </c>
      <c r="AO22">
        <v>0.50861999999999996</v>
      </c>
      <c r="AP22">
        <v>1.7934000000000001</v>
      </c>
      <c r="AQ22">
        <v>0</v>
      </c>
      <c r="AR22">
        <v>4.4160000000000004</v>
      </c>
      <c r="AS22">
        <v>5.3807999999999998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73.948357000000016</v>
      </c>
      <c r="BA22">
        <f t="shared" si="1"/>
        <v>1728.5106250000001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0.85</v>
      </c>
      <c r="BJ22">
        <v>0.85</v>
      </c>
      <c r="BK22">
        <v>1.73</v>
      </c>
      <c r="BL22">
        <v>0.91</v>
      </c>
      <c r="BM22">
        <v>0.09</v>
      </c>
      <c r="BN22">
        <v>3.52</v>
      </c>
      <c r="BO22">
        <v>3.77</v>
      </c>
      <c r="BP22">
        <v>0.26</v>
      </c>
      <c r="BQ22">
        <v>1.98</v>
      </c>
      <c r="BR22">
        <v>1.0900000000000001</v>
      </c>
      <c r="BS22">
        <v>1.64</v>
      </c>
      <c r="BT22">
        <v>2.7834300000000001</v>
      </c>
      <c r="BU22">
        <v>1.342031</v>
      </c>
      <c r="BV22">
        <v>2.4601199999999999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1.9378120000000001</v>
      </c>
      <c r="CM22">
        <v>3.5120239999999998</v>
      </c>
      <c r="CN22">
        <v>1.771482</v>
      </c>
      <c r="CO22">
        <v>2.1472500000000001</v>
      </c>
      <c r="CP22">
        <v>2.1292499999999999</v>
      </c>
      <c r="CQ22">
        <v>1.7714810000000001</v>
      </c>
      <c r="CR22">
        <v>0.83592</v>
      </c>
      <c r="CS22">
        <v>2.79379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73.948357000000016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364.42444399999999</v>
      </c>
      <c r="L23">
        <v>230.41</v>
      </c>
      <c r="M23">
        <v>93.192499999999995</v>
      </c>
      <c r="N23">
        <v>120.6562</v>
      </c>
      <c r="O23">
        <v>126.477</v>
      </c>
      <c r="P23">
        <v>139.31129999999999</v>
      </c>
      <c r="Q23">
        <v>6</v>
      </c>
      <c r="R23">
        <v>17.345050000000001</v>
      </c>
      <c r="S23">
        <v>11.198192000000001</v>
      </c>
      <c r="T23">
        <v>0</v>
      </c>
      <c r="U23">
        <v>348.97500000000002</v>
      </c>
      <c r="V23">
        <v>2</v>
      </c>
      <c r="W23">
        <v>15</v>
      </c>
      <c r="X23">
        <v>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9.0630000000000006</v>
      </c>
      <c r="AG23">
        <v>44.029800000000002</v>
      </c>
      <c r="AH23">
        <v>23.884899999999998</v>
      </c>
      <c r="AI23">
        <v>0</v>
      </c>
      <c r="AJ23">
        <v>0</v>
      </c>
      <c r="AK23">
        <v>53.648699999999998</v>
      </c>
      <c r="AL23">
        <v>2.7888000000000002</v>
      </c>
      <c r="AM23">
        <v>0</v>
      </c>
      <c r="AN23">
        <v>0.73834</v>
      </c>
      <c r="AO23">
        <v>0.42042000000000002</v>
      </c>
      <c r="AP23">
        <v>1.7934000000000001</v>
      </c>
      <c r="AQ23">
        <v>16.055</v>
      </c>
      <c r="AR23">
        <v>4.4160000000000004</v>
      </c>
      <c r="AS23">
        <v>5.3807999999999998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73.711097000000009</v>
      </c>
      <c r="BA23">
        <f t="shared" si="1"/>
        <v>1758.167543</v>
      </c>
      <c r="BB23">
        <v>20</v>
      </c>
      <c r="BD23">
        <v>5.33</v>
      </c>
      <c r="BE23">
        <v>1.92</v>
      </c>
      <c r="BF23">
        <v>2.21</v>
      </c>
      <c r="BG23">
        <v>1.61</v>
      </c>
      <c r="BH23">
        <v>6.05</v>
      </c>
      <c r="BI23">
        <v>0.85</v>
      </c>
      <c r="BJ23">
        <v>0.85</v>
      </c>
      <c r="BK23">
        <v>1.73</v>
      </c>
      <c r="BL23">
        <v>0.91</v>
      </c>
      <c r="BM23">
        <v>0.09</v>
      </c>
      <c r="BN23">
        <v>3.52</v>
      </c>
      <c r="BO23">
        <v>3.77</v>
      </c>
      <c r="BP23">
        <v>0.26</v>
      </c>
      <c r="BQ23">
        <v>1.98</v>
      </c>
      <c r="BR23">
        <v>1.0900000000000001</v>
      </c>
      <c r="BS23">
        <v>1.64</v>
      </c>
      <c r="BT23">
        <v>2.7834300000000001</v>
      </c>
      <c r="BU23">
        <v>1.342031</v>
      </c>
      <c r="BV23">
        <v>2.4601199999999999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1.9378120000000001</v>
      </c>
      <c r="CM23">
        <v>3.5120239999999998</v>
      </c>
      <c r="CN23">
        <v>1.771482</v>
      </c>
      <c r="CO23">
        <v>2.0899899999999998</v>
      </c>
      <c r="CP23">
        <v>2.1292499999999999</v>
      </c>
      <c r="CQ23">
        <v>1.7714810000000001</v>
      </c>
      <c r="CR23">
        <v>0.83592</v>
      </c>
      <c r="CS23">
        <v>2.79379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73.711097000000009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364.39555200000001</v>
      </c>
      <c r="L24">
        <v>230.41</v>
      </c>
      <c r="M24">
        <v>93.192499999999995</v>
      </c>
      <c r="N24">
        <v>120.6562</v>
      </c>
      <c r="O24">
        <v>126.477</v>
      </c>
      <c r="P24">
        <v>139.31129999999999</v>
      </c>
      <c r="Q24">
        <v>6</v>
      </c>
      <c r="R24">
        <v>20.774578999999999</v>
      </c>
      <c r="S24">
        <v>10.159566</v>
      </c>
      <c r="T24">
        <v>0</v>
      </c>
      <c r="U24">
        <v>348.97500000000002</v>
      </c>
      <c r="V24">
        <v>2</v>
      </c>
      <c r="W24">
        <v>15</v>
      </c>
      <c r="X24">
        <v>36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9.0630000000000006</v>
      </c>
      <c r="AG24">
        <v>44.029800000000002</v>
      </c>
      <c r="AH24">
        <v>23.884899999999998</v>
      </c>
      <c r="AI24">
        <v>0</v>
      </c>
      <c r="AJ24">
        <v>0</v>
      </c>
      <c r="AK24">
        <v>53.648699999999998</v>
      </c>
      <c r="AL24">
        <v>2.7888000000000002</v>
      </c>
      <c r="AM24">
        <v>0</v>
      </c>
      <c r="AN24">
        <v>0.73834</v>
      </c>
      <c r="AO24">
        <v>0.32046000000000002</v>
      </c>
      <c r="AP24">
        <v>1.7934000000000001</v>
      </c>
      <c r="AQ24">
        <v>32.11</v>
      </c>
      <c r="AR24">
        <v>4.4160000000000004</v>
      </c>
      <c r="AS24">
        <v>5.3807999999999998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73.431097000000008</v>
      </c>
      <c r="BA24">
        <f t="shared" si="1"/>
        <v>1777.3045939999997</v>
      </c>
      <c r="BB24">
        <v>21</v>
      </c>
      <c r="BD24">
        <v>5.33</v>
      </c>
      <c r="BE24">
        <v>1.92</v>
      </c>
      <c r="BF24">
        <v>2.21</v>
      </c>
      <c r="BG24">
        <v>1.33</v>
      </c>
      <c r="BH24">
        <v>6.05</v>
      </c>
      <c r="BI24">
        <v>0.85</v>
      </c>
      <c r="BJ24">
        <v>0.85</v>
      </c>
      <c r="BK24">
        <v>1.73</v>
      </c>
      <c r="BL24">
        <v>0.91</v>
      </c>
      <c r="BM24">
        <v>0.09</v>
      </c>
      <c r="BN24">
        <v>3.52</v>
      </c>
      <c r="BO24">
        <v>3.77</v>
      </c>
      <c r="BP24">
        <v>0.26</v>
      </c>
      <c r="BQ24">
        <v>1.98</v>
      </c>
      <c r="BR24">
        <v>1.0900000000000001</v>
      </c>
      <c r="BS24">
        <v>1.64</v>
      </c>
      <c r="BT24">
        <v>2.7834300000000001</v>
      </c>
      <c r="BU24">
        <v>1.342031</v>
      </c>
      <c r="BV24">
        <v>2.4601199999999999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1.9378120000000001</v>
      </c>
      <c r="CM24">
        <v>3.5120239999999998</v>
      </c>
      <c r="CN24">
        <v>1.771482</v>
      </c>
      <c r="CO24">
        <v>2.0899899999999998</v>
      </c>
      <c r="CP24">
        <v>2.1292499999999999</v>
      </c>
      <c r="CQ24">
        <v>1.7714810000000001</v>
      </c>
      <c r="CR24">
        <v>0.83592</v>
      </c>
      <c r="CS24">
        <v>2.79379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73.431097000000008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444.41059999999999</v>
      </c>
      <c r="L25">
        <v>318.41000000000003</v>
      </c>
      <c r="M25">
        <v>93.192499999999995</v>
      </c>
      <c r="N25">
        <v>120.6562</v>
      </c>
      <c r="O25">
        <v>126.477</v>
      </c>
      <c r="P25">
        <v>139.31129999999999</v>
      </c>
      <c r="Q25">
        <v>6</v>
      </c>
      <c r="R25">
        <v>42.393900000000002</v>
      </c>
      <c r="S25">
        <v>15.0961</v>
      </c>
      <c r="T25">
        <v>0</v>
      </c>
      <c r="U25">
        <v>348.97500000000002</v>
      </c>
      <c r="V25">
        <v>12.530823</v>
      </c>
      <c r="W25">
        <v>31.329740000000001</v>
      </c>
      <c r="X25">
        <v>94.41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5.2519999999999998</v>
      </c>
      <c r="AF25">
        <v>9.0630000000000006</v>
      </c>
      <c r="AG25">
        <v>44.029800000000002</v>
      </c>
      <c r="AH25">
        <v>47.769799999999996</v>
      </c>
      <c r="AI25">
        <v>0</v>
      </c>
      <c r="AJ25">
        <v>0</v>
      </c>
      <c r="AK25">
        <v>53.648699999999998</v>
      </c>
      <c r="AL25">
        <v>2.7888000000000002</v>
      </c>
      <c r="AM25">
        <v>0</v>
      </c>
      <c r="AN25">
        <v>0.73834</v>
      </c>
      <c r="AO25">
        <v>3.7191000000000001</v>
      </c>
      <c r="AP25">
        <v>1.7934000000000001</v>
      </c>
      <c r="AQ25">
        <v>32.11</v>
      </c>
      <c r="AR25">
        <v>4.4160000000000004</v>
      </c>
      <c r="AS25">
        <v>5.3807999999999998</v>
      </c>
      <c r="AT25">
        <v>11.860253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73.814197000000007</v>
      </c>
      <c r="BA25">
        <f t="shared" si="1"/>
        <v>2096.7273530000007</v>
      </c>
      <c r="BB25">
        <v>22</v>
      </c>
      <c r="BD25">
        <v>5.33</v>
      </c>
      <c r="BE25">
        <v>1.92</v>
      </c>
      <c r="BF25">
        <v>2.21</v>
      </c>
      <c r="BG25">
        <v>1.33</v>
      </c>
      <c r="BH25">
        <v>6.05</v>
      </c>
      <c r="BI25">
        <v>0.85</v>
      </c>
      <c r="BJ25">
        <v>0.85</v>
      </c>
      <c r="BK25">
        <v>1.73</v>
      </c>
      <c r="BL25">
        <v>0.91</v>
      </c>
      <c r="BM25">
        <v>0.09</v>
      </c>
      <c r="BN25">
        <v>3.52</v>
      </c>
      <c r="BO25">
        <v>3.77</v>
      </c>
      <c r="BP25">
        <v>0.26</v>
      </c>
      <c r="BQ25">
        <v>1.98</v>
      </c>
      <c r="BR25">
        <v>1.0900000000000001</v>
      </c>
      <c r="BS25">
        <v>1.64</v>
      </c>
      <c r="BT25">
        <v>2.7834300000000001</v>
      </c>
      <c r="BU25">
        <v>1.342031</v>
      </c>
      <c r="BV25">
        <v>2.4601199999999999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1.9378120000000001</v>
      </c>
      <c r="CM25">
        <v>3.5120239999999998</v>
      </c>
      <c r="CN25">
        <v>1.771482</v>
      </c>
      <c r="CO25">
        <v>2.0899899999999998</v>
      </c>
      <c r="CP25">
        <v>2.1292499999999999</v>
      </c>
      <c r="CQ25">
        <v>1.7714810000000001</v>
      </c>
      <c r="CR25">
        <v>0.83592</v>
      </c>
      <c r="CS25">
        <v>2.79379</v>
      </c>
      <c r="CT25">
        <v>0</v>
      </c>
      <c r="CU25">
        <v>0.252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73.814197000000007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544.41060000000004</v>
      </c>
      <c r="L26">
        <v>403.41</v>
      </c>
      <c r="M26">
        <v>93.192499999999995</v>
      </c>
      <c r="N26">
        <v>120.6562</v>
      </c>
      <c r="O26">
        <v>126.477</v>
      </c>
      <c r="P26">
        <v>139.31129999999999</v>
      </c>
      <c r="Q26">
        <v>10.696300000000001</v>
      </c>
      <c r="R26">
        <v>42.393900000000002</v>
      </c>
      <c r="S26">
        <v>15.0961</v>
      </c>
      <c r="T26">
        <v>0</v>
      </c>
      <c r="U26">
        <v>348.97500000000002</v>
      </c>
      <c r="V26">
        <v>14.010623000000001</v>
      </c>
      <c r="W26">
        <v>34.799309999999998</v>
      </c>
      <c r="X26">
        <v>94.41</v>
      </c>
      <c r="Y26">
        <v>0</v>
      </c>
      <c r="Z26">
        <v>13.1076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16.412500000000001</v>
      </c>
      <c r="AF26">
        <v>9.0630000000000006</v>
      </c>
      <c r="AG26">
        <v>44.029800000000002</v>
      </c>
      <c r="AH26">
        <v>71.654700000000005</v>
      </c>
      <c r="AI26">
        <v>0</v>
      </c>
      <c r="AJ26">
        <v>0</v>
      </c>
      <c r="AK26">
        <v>53.648699999999998</v>
      </c>
      <c r="AL26">
        <v>2.7888000000000002</v>
      </c>
      <c r="AM26">
        <v>0</v>
      </c>
      <c r="AN26">
        <v>0.73834</v>
      </c>
      <c r="AO26">
        <v>3.36042</v>
      </c>
      <c r="AP26">
        <v>1.7934000000000001</v>
      </c>
      <c r="AQ26">
        <v>48.164999999999999</v>
      </c>
      <c r="AR26">
        <v>4.4160000000000004</v>
      </c>
      <c r="AS26">
        <v>5.3807999999999998</v>
      </c>
      <c r="AT26">
        <v>12.36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73.995296999999994</v>
      </c>
      <c r="BA26">
        <f t="shared" si="1"/>
        <v>2365.8760300000004</v>
      </c>
      <c r="BB26">
        <v>23</v>
      </c>
      <c r="BD26">
        <v>5.33</v>
      </c>
      <c r="BE26">
        <v>1.92</v>
      </c>
      <c r="BF26">
        <v>2.21</v>
      </c>
      <c r="BG26">
        <v>1.33</v>
      </c>
      <c r="BH26">
        <v>6.05</v>
      </c>
      <c r="BI26">
        <v>0.88</v>
      </c>
      <c r="BJ26">
        <v>0.87</v>
      </c>
      <c r="BK26">
        <v>1.73</v>
      </c>
      <c r="BL26">
        <v>0.91</v>
      </c>
      <c r="BM26">
        <v>0.09</v>
      </c>
      <c r="BN26">
        <v>3.52</v>
      </c>
      <c r="BO26">
        <v>3.77</v>
      </c>
      <c r="BP26">
        <v>0.26</v>
      </c>
      <c r="BQ26">
        <v>1.98</v>
      </c>
      <c r="BR26">
        <v>1.0900000000000001</v>
      </c>
      <c r="BS26">
        <v>1.64</v>
      </c>
      <c r="BT26">
        <v>2.7834300000000001</v>
      </c>
      <c r="BU26">
        <v>1.342031</v>
      </c>
      <c r="BV26">
        <v>2.4601199999999999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1.9378120000000001</v>
      </c>
      <c r="CM26">
        <v>3.5120239999999998</v>
      </c>
      <c r="CN26">
        <v>1.771482</v>
      </c>
      <c r="CO26">
        <v>2.0899899999999998</v>
      </c>
      <c r="CP26">
        <v>2.1292499999999999</v>
      </c>
      <c r="CQ26">
        <v>1.7714810000000001</v>
      </c>
      <c r="CR26">
        <v>0.83592</v>
      </c>
      <c r="CS26">
        <v>2.79379</v>
      </c>
      <c r="CT26">
        <v>0</v>
      </c>
      <c r="CU26">
        <v>0.252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73.995296999999994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686.75040000000001</v>
      </c>
      <c r="L27">
        <v>437.41</v>
      </c>
      <c r="M27">
        <v>93.192499999999995</v>
      </c>
      <c r="N27">
        <v>120.6562</v>
      </c>
      <c r="O27">
        <v>126.477</v>
      </c>
      <c r="P27">
        <v>139.31129999999999</v>
      </c>
      <c r="Q27">
        <v>14.692909999999999</v>
      </c>
      <c r="R27">
        <v>42.393900000000002</v>
      </c>
      <c r="S27">
        <v>26.375</v>
      </c>
      <c r="T27">
        <v>0</v>
      </c>
      <c r="U27">
        <v>348.97500000000002</v>
      </c>
      <c r="V27">
        <v>14.010623000000001</v>
      </c>
      <c r="W27">
        <v>33.081499999999998</v>
      </c>
      <c r="X27">
        <v>94.41</v>
      </c>
      <c r="Y27">
        <v>0</v>
      </c>
      <c r="Z27">
        <v>13.1076</v>
      </c>
      <c r="AA27">
        <v>17.38</v>
      </c>
      <c r="AB27">
        <v>13.535600000000001</v>
      </c>
      <c r="AC27">
        <v>19.831230999999999</v>
      </c>
      <c r="AD27">
        <v>2.0265</v>
      </c>
      <c r="AE27">
        <v>16.412500000000001</v>
      </c>
      <c r="AF27">
        <v>18.126000000000001</v>
      </c>
      <c r="AG27">
        <v>44.029800000000002</v>
      </c>
      <c r="AH27">
        <v>95.539599999999993</v>
      </c>
      <c r="AI27">
        <v>3.9089999999999998</v>
      </c>
      <c r="AJ27">
        <v>0</v>
      </c>
      <c r="AK27">
        <v>53.648699999999998</v>
      </c>
      <c r="AL27">
        <v>2.7888000000000002</v>
      </c>
      <c r="AM27">
        <v>4.774</v>
      </c>
      <c r="AN27">
        <v>0.73834</v>
      </c>
      <c r="AO27">
        <v>2.9841000000000002</v>
      </c>
      <c r="AP27">
        <v>1.7934000000000001</v>
      </c>
      <c r="AQ27">
        <v>64.22</v>
      </c>
      <c r="AR27">
        <v>30.911999999999999</v>
      </c>
      <c r="AS27">
        <v>16.680479999999999</v>
      </c>
      <c r="AT27">
        <v>12.8544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74.518397000000007</v>
      </c>
      <c r="BA27">
        <f t="shared" si="1"/>
        <v>2687.5467809999996</v>
      </c>
      <c r="BB27">
        <v>24</v>
      </c>
      <c r="BD27">
        <v>5.33</v>
      </c>
      <c r="BE27">
        <v>1.92</v>
      </c>
      <c r="BF27">
        <v>2.21</v>
      </c>
      <c r="BG27">
        <v>1.33</v>
      </c>
      <c r="BH27">
        <v>6.05</v>
      </c>
      <c r="BI27">
        <v>0.88</v>
      </c>
      <c r="BJ27">
        <v>0.87</v>
      </c>
      <c r="BK27">
        <v>1.73</v>
      </c>
      <c r="BL27">
        <v>0.91</v>
      </c>
      <c r="BM27">
        <v>0.08</v>
      </c>
      <c r="BN27">
        <v>3.52</v>
      </c>
      <c r="BO27">
        <v>3.77</v>
      </c>
      <c r="BP27">
        <v>0.26</v>
      </c>
      <c r="BQ27">
        <v>1.98</v>
      </c>
      <c r="BR27">
        <v>1.0900000000000001</v>
      </c>
      <c r="BS27">
        <v>1.64</v>
      </c>
      <c r="BT27">
        <v>2.7834300000000001</v>
      </c>
      <c r="BU27">
        <v>1.342031</v>
      </c>
      <c r="BV27">
        <v>2.4601199999999999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1.9378120000000001</v>
      </c>
      <c r="CM27">
        <v>3.5120239999999998</v>
      </c>
      <c r="CN27">
        <v>1.771482</v>
      </c>
      <c r="CO27">
        <v>2.0899899999999998</v>
      </c>
      <c r="CP27">
        <v>2.1292499999999999</v>
      </c>
      <c r="CQ27">
        <v>1.7714810000000001</v>
      </c>
      <c r="CR27">
        <v>0.83592</v>
      </c>
      <c r="CS27">
        <v>2.79379</v>
      </c>
      <c r="CT27">
        <v>0.15</v>
      </c>
      <c r="CU27">
        <v>0.504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74.518397000000007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686.75040000000001</v>
      </c>
      <c r="L28">
        <v>437.41</v>
      </c>
      <c r="M28">
        <v>93.192499999999995</v>
      </c>
      <c r="N28">
        <v>120.6562</v>
      </c>
      <c r="O28">
        <v>126.477</v>
      </c>
      <c r="P28">
        <v>139.31129999999999</v>
      </c>
      <c r="Q28">
        <v>18.242909999999998</v>
      </c>
      <c r="R28">
        <v>42.393900000000002</v>
      </c>
      <c r="S28">
        <v>26.375</v>
      </c>
      <c r="T28">
        <v>0</v>
      </c>
      <c r="U28">
        <v>348.97500000000002</v>
      </c>
      <c r="V28">
        <v>14.010623000000001</v>
      </c>
      <c r="W28">
        <v>33.081499999999998</v>
      </c>
      <c r="X28">
        <v>94.41</v>
      </c>
      <c r="Y28">
        <v>0</v>
      </c>
      <c r="Z28">
        <v>13.1076</v>
      </c>
      <c r="AA28">
        <v>17.774999999999999</v>
      </c>
      <c r="AB28">
        <v>27.071200000000001</v>
      </c>
      <c r="AC28">
        <v>29.747499000000001</v>
      </c>
      <c r="AD28">
        <v>8.9166000000000007</v>
      </c>
      <c r="AE28">
        <v>16.543800000000001</v>
      </c>
      <c r="AF28">
        <v>30.21</v>
      </c>
      <c r="AG28">
        <v>44.029800000000002</v>
      </c>
      <c r="AH28">
        <v>119.42449999999999</v>
      </c>
      <c r="AI28">
        <v>16.939</v>
      </c>
      <c r="AJ28">
        <v>0</v>
      </c>
      <c r="AK28">
        <v>53.648699999999998</v>
      </c>
      <c r="AL28">
        <v>2.7888000000000002</v>
      </c>
      <c r="AM28">
        <v>10.23</v>
      </c>
      <c r="AN28">
        <v>0.73834</v>
      </c>
      <c r="AO28">
        <v>2.5460400000000001</v>
      </c>
      <c r="AP28">
        <v>1.7934000000000001</v>
      </c>
      <c r="AQ28">
        <v>64.22</v>
      </c>
      <c r="AR28">
        <v>30.911999999999999</v>
      </c>
      <c r="AS28">
        <v>16.680479999999999</v>
      </c>
      <c r="AT28">
        <v>13.348800000000001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75.318496999999994</v>
      </c>
      <c r="BA28">
        <f t="shared" si="1"/>
        <v>2777.2763889999992</v>
      </c>
      <c r="BB28">
        <v>25</v>
      </c>
      <c r="BD28">
        <v>5.33</v>
      </c>
      <c r="BE28">
        <v>1.92</v>
      </c>
      <c r="BF28">
        <v>2.21</v>
      </c>
      <c r="BG28">
        <v>1.33</v>
      </c>
      <c r="BH28">
        <v>6.05</v>
      </c>
      <c r="BI28">
        <v>0.88</v>
      </c>
      <c r="BJ28">
        <v>0.87</v>
      </c>
      <c r="BK28">
        <v>1.73</v>
      </c>
      <c r="BL28">
        <v>0.91</v>
      </c>
      <c r="BM28">
        <v>0.08</v>
      </c>
      <c r="BN28">
        <v>3.52</v>
      </c>
      <c r="BO28">
        <v>3.77</v>
      </c>
      <c r="BP28">
        <v>0.26</v>
      </c>
      <c r="BQ28">
        <v>1.98</v>
      </c>
      <c r="BR28">
        <v>1.0900000000000001</v>
      </c>
      <c r="BS28">
        <v>1.64</v>
      </c>
      <c r="BT28">
        <v>2.7834300000000001</v>
      </c>
      <c r="BU28">
        <v>1.342031</v>
      </c>
      <c r="BV28">
        <v>2.4601199999999999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1.9378120000000001</v>
      </c>
      <c r="CM28">
        <v>3.5120239999999998</v>
      </c>
      <c r="CN28">
        <v>1.771482</v>
      </c>
      <c r="CO28">
        <v>2.0899899999999998</v>
      </c>
      <c r="CP28">
        <v>2.1292499999999999</v>
      </c>
      <c r="CQ28">
        <v>1.7714810000000001</v>
      </c>
      <c r="CR28">
        <v>0.83592</v>
      </c>
      <c r="CS28">
        <v>2.79379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75.318496999999994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686.75040000000001</v>
      </c>
      <c r="L29">
        <v>437.41</v>
      </c>
      <c r="M29">
        <v>93.192499999999995</v>
      </c>
      <c r="N29">
        <v>120.6562</v>
      </c>
      <c r="O29">
        <v>126.477</v>
      </c>
      <c r="P29">
        <v>139.31129999999999</v>
      </c>
      <c r="Q29">
        <v>18.242909999999998</v>
      </c>
      <c r="R29">
        <v>42.393900000000002</v>
      </c>
      <c r="S29">
        <v>26.375</v>
      </c>
      <c r="T29">
        <v>0</v>
      </c>
      <c r="U29">
        <v>348.97500000000002</v>
      </c>
      <c r="V29">
        <v>14.870827999999999</v>
      </c>
      <c r="W29">
        <v>33.081499999999998</v>
      </c>
      <c r="X29">
        <v>94.41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30.21</v>
      </c>
      <c r="AG29">
        <v>44.029800000000002</v>
      </c>
      <c r="AH29">
        <v>143.30940000000001</v>
      </c>
      <c r="AI29">
        <v>16.939</v>
      </c>
      <c r="AJ29">
        <v>0</v>
      </c>
      <c r="AK29">
        <v>53.648699999999998</v>
      </c>
      <c r="AL29">
        <v>2.7888000000000002</v>
      </c>
      <c r="AM29">
        <v>16.204319999999999</v>
      </c>
      <c r="AN29">
        <v>0.73834</v>
      </c>
      <c r="AO29">
        <v>2.3108399999999998</v>
      </c>
      <c r="AP29">
        <v>1.7934000000000001</v>
      </c>
      <c r="AQ29">
        <v>64.22</v>
      </c>
      <c r="AR29">
        <v>4.4160000000000004</v>
      </c>
      <c r="AS29">
        <v>16.680479999999999</v>
      </c>
      <c r="AT29">
        <v>13.348800000000001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75.662196999999992</v>
      </c>
      <c r="BA29">
        <f t="shared" si="1"/>
        <v>2832.263833999999</v>
      </c>
      <c r="BB29">
        <v>26</v>
      </c>
      <c r="BD29">
        <v>5.33</v>
      </c>
      <c r="BE29">
        <v>1.92</v>
      </c>
      <c r="BF29">
        <v>2.21</v>
      </c>
      <c r="BG29">
        <v>1.33</v>
      </c>
      <c r="BH29">
        <v>6.05</v>
      </c>
      <c r="BI29">
        <v>0.88</v>
      </c>
      <c r="BJ29">
        <v>0.87</v>
      </c>
      <c r="BK29">
        <v>1.73</v>
      </c>
      <c r="BL29">
        <v>0.91</v>
      </c>
      <c r="BM29">
        <v>0.08</v>
      </c>
      <c r="BN29">
        <v>3.52</v>
      </c>
      <c r="BO29">
        <v>3.77</v>
      </c>
      <c r="BP29">
        <v>0.26</v>
      </c>
      <c r="BQ29">
        <v>1.98</v>
      </c>
      <c r="BR29">
        <v>1.0900000000000001</v>
      </c>
      <c r="BS29">
        <v>1.64</v>
      </c>
      <c r="BT29">
        <v>2.7834300000000001</v>
      </c>
      <c r="BU29">
        <v>1.342031</v>
      </c>
      <c r="BV29">
        <v>2.4601199999999999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1.9378120000000001</v>
      </c>
      <c r="CM29">
        <v>3.5120239999999998</v>
      </c>
      <c r="CN29">
        <v>1.771482</v>
      </c>
      <c r="CO29">
        <v>2.0899899999999998</v>
      </c>
      <c r="CP29">
        <v>2.1292499999999999</v>
      </c>
      <c r="CQ29">
        <v>1.7714810000000001</v>
      </c>
      <c r="CR29">
        <v>0.83592</v>
      </c>
      <c r="CS29">
        <v>2.79379</v>
      </c>
      <c r="CT29">
        <v>0.65100000000000002</v>
      </c>
      <c r="CU29">
        <v>0.89600000000000002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75.662196999999992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686.75040000000001</v>
      </c>
      <c r="L30">
        <v>437.41</v>
      </c>
      <c r="M30">
        <v>93.192499999999995</v>
      </c>
      <c r="N30">
        <v>120.6562</v>
      </c>
      <c r="O30">
        <v>126.477</v>
      </c>
      <c r="P30">
        <v>139.31129999999999</v>
      </c>
      <c r="Q30">
        <v>18.242909999999998</v>
      </c>
      <c r="R30">
        <v>42.393900000000002</v>
      </c>
      <c r="S30">
        <v>26.375</v>
      </c>
      <c r="T30">
        <v>0</v>
      </c>
      <c r="U30">
        <v>348.97500000000002</v>
      </c>
      <c r="V30">
        <v>15.015677999999999</v>
      </c>
      <c r="W30">
        <v>33.081499999999998</v>
      </c>
      <c r="X30">
        <v>94.41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27.965699999999998</v>
      </c>
      <c r="AE30">
        <v>50.592516000000003</v>
      </c>
      <c r="AF30">
        <v>30.21</v>
      </c>
      <c r="AG30">
        <v>44.029800000000002</v>
      </c>
      <c r="AH30">
        <v>143.30940000000001</v>
      </c>
      <c r="AI30">
        <v>16.939</v>
      </c>
      <c r="AJ30">
        <v>0</v>
      </c>
      <c r="AK30">
        <v>53.648699999999998</v>
      </c>
      <c r="AL30">
        <v>2.7888000000000002</v>
      </c>
      <c r="AM30">
        <v>16.204319999999999</v>
      </c>
      <c r="AN30">
        <v>0.73834</v>
      </c>
      <c r="AO30">
        <v>2.19618</v>
      </c>
      <c r="AP30">
        <v>1.7934000000000001</v>
      </c>
      <c r="AQ30">
        <v>64.22</v>
      </c>
      <c r="AR30">
        <v>4.4160000000000004</v>
      </c>
      <c r="AS30">
        <v>16.680479999999999</v>
      </c>
      <c r="AT30">
        <v>13.348800000000001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75.662196999999992</v>
      </c>
      <c r="BA30">
        <f t="shared" si="1"/>
        <v>2858.5956399999995</v>
      </c>
      <c r="BB30">
        <v>27</v>
      </c>
      <c r="BD30">
        <v>5.33</v>
      </c>
      <c r="BE30">
        <v>1.92</v>
      </c>
      <c r="BF30">
        <v>2.21</v>
      </c>
      <c r="BG30">
        <v>1.33</v>
      </c>
      <c r="BH30">
        <v>6.05</v>
      </c>
      <c r="BI30">
        <v>0.88</v>
      </c>
      <c r="BJ30">
        <v>0.87</v>
      </c>
      <c r="BK30">
        <v>1.73</v>
      </c>
      <c r="BL30">
        <v>0.91</v>
      </c>
      <c r="BM30">
        <v>0.08</v>
      </c>
      <c r="BN30">
        <v>3.52</v>
      </c>
      <c r="BO30">
        <v>3.77</v>
      </c>
      <c r="BP30">
        <v>0.26</v>
      </c>
      <c r="BQ30">
        <v>1.98</v>
      </c>
      <c r="BR30">
        <v>1.0900000000000001</v>
      </c>
      <c r="BS30">
        <v>1.64</v>
      </c>
      <c r="BT30">
        <v>2.7834300000000001</v>
      </c>
      <c r="BU30">
        <v>1.342031</v>
      </c>
      <c r="BV30">
        <v>2.4601199999999999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1.9378120000000001</v>
      </c>
      <c r="CM30">
        <v>3.5120239999999998</v>
      </c>
      <c r="CN30">
        <v>1.771482</v>
      </c>
      <c r="CO30">
        <v>2.0899899999999998</v>
      </c>
      <c r="CP30">
        <v>2.1292499999999999</v>
      </c>
      <c r="CQ30">
        <v>1.7714810000000001</v>
      </c>
      <c r="CR30">
        <v>0.83592</v>
      </c>
      <c r="CS30">
        <v>2.79379</v>
      </c>
      <c r="CT30">
        <v>0.65100000000000002</v>
      </c>
      <c r="CU30">
        <v>0.89600000000000002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75.662196999999992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686.75040000000001</v>
      </c>
      <c r="L31">
        <v>437.41</v>
      </c>
      <c r="M31">
        <v>93.192499999999995</v>
      </c>
      <c r="N31">
        <v>120.6562</v>
      </c>
      <c r="O31">
        <v>126.477</v>
      </c>
      <c r="P31">
        <v>139.31129999999999</v>
      </c>
      <c r="Q31">
        <v>18.242909999999998</v>
      </c>
      <c r="R31">
        <v>42.393900000000002</v>
      </c>
      <c r="S31">
        <v>26.375</v>
      </c>
      <c r="T31">
        <v>0</v>
      </c>
      <c r="U31">
        <v>348.97500000000002</v>
      </c>
      <c r="V31">
        <v>16.784631999999998</v>
      </c>
      <c r="W31">
        <v>32.777999999999999</v>
      </c>
      <c r="X31">
        <v>94.41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30.21</v>
      </c>
      <c r="AG31">
        <v>44.029800000000002</v>
      </c>
      <c r="AH31">
        <v>143.30940000000001</v>
      </c>
      <c r="AI31">
        <v>16.939</v>
      </c>
      <c r="AJ31">
        <v>0</v>
      </c>
      <c r="AK31">
        <v>53.648699999999998</v>
      </c>
      <c r="AL31">
        <v>2.7888000000000002</v>
      </c>
      <c r="AM31">
        <v>16.204319999999999</v>
      </c>
      <c r="AN31">
        <v>0.73834</v>
      </c>
      <c r="AO31">
        <v>2.1344400000000001</v>
      </c>
      <c r="AP31">
        <v>1.7934000000000001</v>
      </c>
      <c r="AQ31">
        <v>64.22</v>
      </c>
      <c r="AR31">
        <v>4.4160000000000004</v>
      </c>
      <c r="AS31">
        <v>9.6854399999999998</v>
      </c>
      <c r="AT31">
        <v>13.348800000000001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76.036709000000002</v>
      </c>
      <c r="BA31">
        <f t="shared" si="1"/>
        <v>2853.3788259999992</v>
      </c>
      <c r="BB31">
        <v>28</v>
      </c>
      <c r="BD31">
        <v>5.33</v>
      </c>
      <c r="BE31">
        <v>1.92</v>
      </c>
      <c r="BF31">
        <v>2.21</v>
      </c>
      <c r="BG31">
        <v>1.48</v>
      </c>
      <c r="BH31">
        <v>6.05</v>
      </c>
      <c r="BI31">
        <v>0.85</v>
      </c>
      <c r="BJ31">
        <v>0.86</v>
      </c>
      <c r="BK31">
        <v>1.73</v>
      </c>
      <c r="BL31">
        <v>0.93</v>
      </c>
      <c r="BM31">
        <v>0.08</v>
      </c>
      <c r="BN31">
        <v>3.52</v>
      </c>
      <c r="BO31">
        <v>3.77</v>
      </c>
      <c r="BP31">
        <v>0.26</v>
      </c>
      <c r="BQ31">
        <v>1.98</v>
      </c>
      <c r="BR31">
        <v>1.0900000000000001</v>
      </c>
      <c r="BS31">
        <v>1.64</v>
      </c>
      <c r="BT31">
        <v>2.7834300000000001</v>
      </c>
      <c r="BU31">
        <v>1.342031</v>
      </c>
      <c r="BV31">
        <v>2.4601199999999999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1.9378120000000001</v>
      </c>
      <c r="CM31">
        <v>3.5120239999999998</v>
      </c>
      <c r="CN31">
        <v>1.771482</v>
      </c>
      <c r="CO31">
        <v>2.3345020000000001</v>
      </c>
      <c r="CP31">
        <v>2.1292499999999999</v>
      </c>
      <c r="CQ31">
        <v>1.7714810000000001</v>
      </c>
      <c r="CR31">
        <v>0.83592</v>
      </c>
      <c r="CS31">
        <v>2.79379</v>
      </c>
      <c r="CT31">
        <v>0.65100000000000002</v>
      </c>
      <c r="CU31">
        <v>0.89600000000000002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76.036709000000002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686.75040000000001</v>
      </c>
      <c r="L32">
        <v>437.41</v>
      </c>
      <c r="M32">
        <v>93.192499999999995</v>
      </c>
      <c r="N32">
        <v>120.6562</v>
      </c>
      <c r="O32">
        <v>126.477</v>
      </c>
      <c r="P32">
        <v>139.31129999999999</v>
      </c>
      <c r="Q32">
        <v>18.242909999999998</v>
      </c>
      <c r="R32">
        <v>42.393900000000002</v>
      </c>
      <c r="S32">
        <v>26.375</v>
      </c>
      <c r="T32">
        <v>0</v>
      </c>
      <c r="U32">
        <v>348.97500000000002</v>
      </c>
      <c r="V32">
        <v>18.008682</v>
      </c>
      <c r="W32">
        <v>32.777999999999999</v>
      </c>
      <c r="X32">
        <v>94.41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30.21</v>
      </c>
      <c r="AG32">
        <v>44.029800000000002</v>
      </c>
      <c r="AH32">
        <v>135.38</v>
      </c>
      <c r="AI32">
        <v>16.939</v>
      </c>
      <c r="AJ32">
        <v>0</v>
      </c>
      <c r="AK32">
        <v>53.648699999999998</v>
      </c>
      <c r="AL32">
        <v>2.7888000000000002</v>
      </c>
      <c r="AM32">
        <v>10.80288</v>
      </c>
      <c r="AN32">
        <v>0.73834</v>
      </c>
      <c r="AO32">
        <v>2.1550199999999999</v>
      </c>
      <c r="AP32">
        <v>1.7934000000000001</v>
      </c>
      <c r="AQ32">
        <v>64.22</v>
      </c>
      <c r="AR32">
        <v>4.4160000000000004</v>
      </c>
      <c r="AS32">
        <v>9.6854399999999998</v>
      </c>
      <c r="AT32">
        <v>13.348800000000001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76.300717000000006</v>
      </c>
      <c r="BA32">
        <f t="shared" si="1"/>
        <v>2850.8785240000002</v>
      </c>
      <c r="BB32">
        <v>29</v>
      </c>
      <c r="BD32">
        <v>5.33</v>
      </c>
      <c r="BE32">
        <v>1.92</v>
      </c>
      <c r="BF32">
        <v>2.21</v>
      </c>
      <c r="BG32">
        <v>1.61</v>
      </c>
      <c r="BH32">
        <v>6.05</v>
      </c>
      <c r="BI32">
        <v>0.85</v>
      </c>
      <c r="BJ32">
        <v>0.86</v>
      </c>
      <c r="BK32">
        <v>1.73</v>
      </c>
      <c r="BL32">
        <v>0.94</v>
      </c>
      <c r="BM32">
        <v>0.08</v>
      </c>
      <c r="BN32">
        <v>3.52</v>
      </c>
      <c r="BO32">
        <v>3.77</v>
      </c>
      <c r="BP32">
        <v>0.26</v>
      </c>
      <c r="BQ32">
        <v>1.98</v>
      </c>
      <c r="BR32">
        <v>1.0900000000000001</v>
      </c>
      <c r="BS32">
        <v>1.64</v>
      </c>
      <c r="BT32">
        <v>2.7834300000000001</v>
      </c>
      <c r="BU32">
        <v>1.342031</v>
      </c>
      <c r="BV32">
        <v>2.4601199999999999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1.9378120000000001</v>
      </c>
      <c r="CM32">
        <v>3.5120239999999998</v>
      </c>
      <c r="CN32">
        <v>1.771482</v>
      </c>
      <c r="CO32">
        <v>2.4908100000000002</v>
      </c>
      <c r="CP32">
        <v>2.1292499999999999</v>
      </c>
      <c r="CQ32">
        <v>1.7714810000000001</v>
      </c>
      <c r="CR32">
        <v>0.83592</v>
      </c>
      <c r="CS32">
        <v>2.79379</v>
      </c>
      <c r="CT32">
        <v>0.65100000000000002</v>
      </c>
      <c r="CU32">
        <v>0.89600000000000002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76.300717000000006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686.75040000000001</v>
      </c>
      <c r="L33">
        <v>437.41</v>
      </c>
      <c r="M33">
        <v>93.192499999999995</v>
      </c>
      <c r="N33">
        <v>120.6562</v>
      </c>
      <c r="O33">
        <v>126.477</v>
      </c>
      <c r="P33">
        <v>139.31129999999999</v>
      </c>
      <c r="Q33">
        <v>18.242909999999998</v>
      </c>
      <c r="R33">
        <v>42.393900000000002</v>
      </c>
      <c r="S33">
        <v>26.375</v>
      </c>
      <c r="T33">
        <v>0</v>
      </c>
      <c r="U33">
        <v>348.97500000000002</v>
      </c>
      <c r="V33">
        <v>18.020413999999999</v>
      </c>
      <c r="W33">
        <v>32.777999999999999</v>
      </c>
      <c r="X33">
        <v>94.41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30.21</v>
      </c>
      <c r="AG33">
        <v>44.029800000000002</v>
      </c>
      <c r="AH33">
        <v>119.42449999999999</v>
      </c>
      <c r="AI33">
        <v>16.939</v>
      </c>
      <c r="AJ33">
        <v>0</v>
      </c>
      <c r="AK33">
        <v>53.648699999999998</v>
      </c>
      <c r="AL33">
        <v>2.7888000000000002</v>
      </c>
      <c r="AM33">
        <v>5.40144</v>
      </c>
      <c r="AN33">
        <v>0.73834</v>
      </c>
      <c r="AO33">
        <v>2.1903000000000001</v>
      </c>
      <c r="AP33">
        <v>1.7934000000000001</v>
      </c>
      <c r="AQ33">
        <v>64.22</v>
      </c>
      <c r="AR33">
        <v>4.4160000000000004</v>
      </c>
      <c r="AS33">
        <v>9.6854399999999998</v>
      </c>
      <c r="AT33">
        <v>13.348800000000001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76.297837000000001</v>
      </c>
      <c r="BA33">
        <f t="shared" si="1"/>
        <v>2829.5657160000001</v>
      </c>
      <c r="BB33">
        <v>30</v>
      </c>
      <c r="BD33">
        <v>5.33</v>
      </c>
      <c r="BE33">
        <v>1.92</v>
      </c>
      <c r="BF33">
        <v>2.21</v>
      </c>
      <c r="BG33">
        <v>1.61</v>
      </c>
      <c r="BH33">
        <v>6.05</v>
      </c>
      <c r="BI33">
        <v>0.85</v>
      </c>
      <c r="BJ33">
        <v>0.86</v>
      </c>
      <c r="BK33">
        <v>1.73</v>
      </c>
      <c r="BL33">
        <v>0.91</v>
      </c>
      <c r="BM33">
        <v>0.08</v>
      </c>
      <c r="BN33">
        <v>3.52</v>
      </c>
      <c r="BO33">
        <v>3.77</v>
      </c>
      <c r="BP33">
        <v>0.26</v>
      </c>
      <c r="BQ33">
        <v>1.98</v>
      </c>
      <c r="BR33">
        <v>1.0900000000000001</v>
      </c>
      <c r="BS33">
        <v>1.64</v>
      </c>
      <c r="BT33">
        <v>2.7834300000000001</v>
      </c>
      <c r="BU33">
        <v>1.342031</v>
      </c>
      <c r="BV33">
        <v>2.4601199999999999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1.9378120000000001</v>
      </c>
      <c r="CM33">
        <v>3.5120239999999998</v>
      </c>
      <c r="CN33">
        <v>1.771482</v>
      </c>
      <c r="CO33">
        <v>2.6053299999999999</v>
      </c>
      <c r="CP33">
        <v>2.1292499999999999</v>
      </c>
      <c r="CQ33">
        <v>1.7714810000000001</v>
      </c>
      <c r="CR33">
        <v>0.83592</v>
      </c>
      <c r="CS33">
        <v>2.79379</v>
      </c>
      <c r="CT33">
        <v>0.65100000000000002</v>
      </c>
      <c r="CU33">
        <v>0.89600000000000002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76.297837000000001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686.75040000000001</v>
      </c>
      <c r="L34">
        <v>437.41</v>
      </c>
      <c r="M34">
        <v>93.192499999999995</v>
      </c>
      <c r="N34">
        <v>120.6562</v>
      </c>
      <c r="O34">
        <v>126.477</v>
      </c>
      <c r="P34">
        <v>139.31129999999999</v>
      </c>
      <c r="Q34">
        <v>18.242909999999998</v>
      </c>
      <c r="R34">
        <v>42.393900000000002</v>
      </c>
      <c r="S34">
        <v>26.375</v>
      </c>
      <c r="T34">
        <v>0</v>
      </c>
      <c r="U34">
        <v>348.97500000000002</v>
      </c>
      <c r="V34">
        <v>18.020413999999999</v>
      </c>
      <c r="W34">
        <v>32.777999999999999</v>
      </c>
      <c r="X34">
        <v>94.41</v>
      </c>
      <c r="Y34">
        <v>0</v>
      </c>
      <c r="Z34">
        <v>13.1076</v>
      </c>
      <c r="AA34">
        <v>17.774999999999999</v>
      </c>
      <c r="AB34">
        <v>27.071200000000001</v>
      </c>
      <c r="AC34">
        <v>19.831230999999999</v>
      </c>
      <c r="AD34">
        <v>18.643799999999999</v>
      </c>
      <c r="AE34">
        <v>50.592516000000003</v>
      </c>
      <c r="AF34">
        <v>18.126000000000001</v>
      </c>
      <c r="AG34">
        <v>44.029800000000002</v>
      </c>
      <c r="AH34">
        <v>119.42449999999999</v>
      </c>
      <c r="AI34">
        <v>5.2119999999999997</v>
      </c>
      <c r="AJ34">
        <v>0</v>
      </c>
      <c r="AK34">
        <v>53.648699999999998</v>
      </c>
      <c r="AL34">
        <v>2.7888000000000002</v>
      </c>
      <c r="AM34">
        <v>0</v>
      </c>
      <c r="AN34">
        <v>0.73834</v>
      </c>
      <c r="AO34">
        <v>2.1844199999999998</v>
      </c>
      <c r="AP34">
        <v>1.7934000000000001</v>
      </c>
      <c r="AQ34">
        <v>64.22</v>
      </c>
      <c r="AR34">
        <v>4.4160000000000004</v>
      </c>
      <c r="AS34">
        <v>9.6854399999999998</v>
      </c>
      <c r="AT34">
        <v>13.348800000000001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75.572837000000007</v>
      </c>
      <c r="BA34">
        <f t="shared" si="1"/>
        <v>2747.203008</v>
      </c>
      <c r="BB34">
        <v>31</v>
      </c>
      <c r="BD34">
        <v>5.33</v>
      </c>
      <c r="BE34">
        <v>1.92</v>
      </c>
      <c r="BF34">
        <v>2.21</v>
      </c>
      <c r="BG34">
        <v>1.61</v>
      </c>
      <c r="BH34">
        <v>6.05</v>
      </c>
      <c r="BI34">
        <v>0.85</v>
      </c>
      <c r="BJ34">
        <v>0.86</v>
      </c>
      <c r="BK34">
        <v>1.73</v>
      </c>
      <c r="BL34">
        <v>0.91</v>
      </c>
      <c r="BM34">
        <v>0.08</v>
      </c>
      <c r="BN34">
        <v>3.52</v>
      </c>
      <c r="BO34">
        <v>3.77</v>
      </c>
      <c r="BP34">
        <v>0.26</v>
      </c>
      <c r="BQ34">
        <v>1.98</v>
      </c>
      <c r="BR34">
        <v>1.0900000000000001</v>
      </c>
      <c r="BS34">
        <v>1.64</v>
      </c>
      <c r="BT34">
        <v>2.7834300000000001</v>
      </c>
      <c r="BU34">
        <v>1.342031</v>
      </c>
      <c r="BV34">
        <v>2.4601199999999999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1.9378120000000001</v>
      </c>
      <c r="CM34">
        <v>3.5120239999999998</v>
      </c>
      <c r="CN34">
        <v>1.771482</v>
      </c>
      <c r="CO34">
        <v>2.6053299999999999</v>
      </c>
      <c r="CP34">
        <v>2.1292499999999999</v>
      </c>
      <c r="CQ34">
        <v>1.7714810000000001</v>
      </c>
      <c r="CR34">
        <v>0.83592</v>
      </c>
      <c r="CS34">
        <v>2.79379</v>
      </c>
      <c r="CT34">
        <v>0.15</v>
      </c>
      <c r="CU34">
        <v>0.67200000000000004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75.572837000000007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686.75040000000001</v>
      </c>
      <c r="L35">
        <v>437.41</v>
      </c>
      <c r="M35">
        <v>93.192499999999995</v>
      </c>
      <c r="N35">
        <v>120.6562</v>
      </c>
      <c r="O35">
        <v>126.477</v>
      </c>
      <c r="P35">
        <v>139.31129999999999</v>
      </c>
      <c r="Q35">
        <v>18.242909999999998</v>
      </c>
      <c r="R35">
        <v>42.393900000000002</v>
      </c>
      <c r="S35">
        <v>26.375</v>
      </c>
      <c r="T35">
        <v>0</v>
      </c>
      <c r="U35">
        <v>348.97500000000002</v>
      </c>
      <c r="V35">
        <v>15.318975</v>
      </c>
      <c r="W35">
        <v>32.777999999999999</v>
      </c>
      <c r="X35">
        <v>94.41</v>
      </c>
      <c r="Y35">
        <v>0</v>
      </c>
      <c r="Z35">
        <v>6.5537999999999998</v>
      </c>
      <c r="AA35">
        <v>3.7919999999999998</v>
      </c>
      <c r="AB35">
        <v>12.33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44.029800000000002</v>
      </c>
      <c r="AH35">
        <v>95.539599999999993</v>
      </c>
      <c r="AI35">
        <v>3.2574999999999998</v>
      </c>
      <c r="AJ35">
        <v>0</v>
      </c>
      <c r="AK35">
        <v>53.648699999999998</v>
      </c>
      <c r="AL35">
        <v>2.7888000000000002</v>
      </c>
      <c r="AM35">
        <v>0</v>
      </c>
      <c r="AN35">
        <v>0.73834</v>
      </c>
      <c r="AO35">
        <v>2.2138200000000001</v>
      </c>
      <c r="AP35">
        <v>1.7934000000000001</v>
      </c>
      <c r="AQ35">
        <v>64.22</v>
      </c>
      <c r="AR35">
        <v>4.4160000000000004</v>
      </c>
      <c r="AS35">
        <v>9.6854399999999998</v>
      </c>
      <c r="AT35">
        <v>13.348800000000001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75.08773699999999</v>
      </c>
      <c r="BA35">
        <f t="shared" si="1"/>
        <v>2673.0030779999997</v>
      </c>
      <c r="BB35">
        <v>32</v>
      </c>
      <c r="BD35">
        <v>5.33</v>
      </c>
      <c r="BE35">
        <v>1.92</v>
      </c>
      <c r="BF35">
        <v>2.21</v>
      </c>
      <c r="BG35">
        <v>1.61</v>
      </c>
      <c r="BH35">
        <v>6.05</v>
      </c>
      <c r="BI35">
        <v>0.85</v>
      </c>
      <c r="BJ35">
        <v>0.86</v>
      </c>
      <c r="BK35">
        <v>1.73</v>
      </c>
      <c r="BL35">
        <v>0.93</v>
      </c>
      <c r="BM35">
        <v>0.08</v>
      </c>
      <c r="BN35">
        <v>3.52</v>
      </c>
      <c r="BO35">
        <v>3.77</v>
      </c>
      <c r="BP35">
        <v>0.26</v>
      </c>
      <c r="BQ35">
        <v>1.98</v>
      </c>
      <c r="BR35">
        <v>1.0900000000000001</v>
      </c>
      <c r="BS35">
        <v>1.64</v>
      </c>
      <c r="BT35">
        <v>2.7834300000000001</v>
      </c>
      <c r="BU35">
        <v>1.342031</v>
      </c>
      <c r="BV35">
        <v>2.4601199999999999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1.9378120000000001</v>
      </c>
      <c r="CM35">
        <v>3.5120239999999998</v>
      </c>
      <c r="CN35">
        <v>1.771482</v>
      </c>
      <c r="CO35">
        <v>2.6053299999999999</v>
      </c>
      <c r="CP35">
        <v>2.1292499999999999</v>
      </c>
      <c r="CQ35">
        <v>1.7714810000000001</v>
      </c>
      <c r="CR35">
        <v>0.83592</v>
      </c>
      <c r="CS35">
        <v>2.79379</v>
      </c>
      <c r="CT35">
        <v>0</v>
      </c>
      <c r="CU35">
        <v>0.44800000000000001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75.08773699999999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686.75040000000001</v>
      </c>
      <c r="L36">
        <v>437.41</v>
      </c>
      <c r="M36">
        <v>93.192499999999995</v>
      </c>
      <c r="N36">
        <v>120.6562</v>
      </c>
      <c r="O36">
        <v>126.477</v>
      </c>
      <c r="P36">
        <v>139.31129999999999</v>
      </c>
      <c r="Q36">
        <v>18.242909999999998</v>
      </c>
      <c r="R36">
        <v>42.393900000000002</v>
      </c>
      <c r="S36">
        <v>26.375</v>
      </c>
      <c r="T36">
        <v>0</v>
      </c>
      <c r="U36">
        <v>348.97500000000002</v>
      </c>
      <c r="V36">
        <v>15.318975</v>
      </c>
      <c r="W36">
        <v>32.777999999999999</v>
      </c>
      <c r="X36">
        <v>94.41</v>
      </c>
      <c r="Y36">
        <v>0</v>
      </c>
      <c r="Z36">
        <v>1.43</v>
      </c>
      <c r="AA36">
        <v>0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44.029800000000002</v>
      </c>
      <c r="AH36">
        <v>71.654700000000005</v>
      </c>
      <c r="AI36">
        <v>3.2574999999999998</v>
      </c>
      <c r="AJ36">
        <v>0</v>
      </c>
      <c r="AK36">
        <v>53.648699999999998</v>
      </c>
      <c r="AL36">
        <v>2.7888000000000002</v>
      </c>
      <c r="AM36">
        <v>0</v>
      </c>
      <c r="AN36">
        <v>0.73834</v>
      </c>
      <c r="AO36">
        <v>2.27556</v>
      </c>
      <c r="AP36">
        <v>1.7934000000000001</v>
      </c>
      <c r="AQ36">
        <v>64.22</v>
      </c>
      <c r="AR36">
        <v>4.4160000000000004</v>
      </c>
      <c r="AS36">
        <v>9.6854399999999998</v>
      </c>
      <c r="AT36">
        <v>13.348800000000001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74.742637000000002</v>
      </c>
      <c r="BA36">
        <f t="shared" si="1"/>
        <v>2598.7578779999999</v>
      </c>
      <c r="BB36">
        <v>33</v>
      </c>
      <c r="BD36">
        <v>5.33</v>
      </c>
      <c r="BE36">
        <v>1.92</v>
      </c>
      <c r="BF36">
        <v>2.21</v>
      </c>
      <c r="BG36">
        <v>1.61</v>
      </c>
      <c r="BH36">
        <v>6.05</v>
      </c>
      <c r="BI36">
        <v>0.85</v>
      </c>
      <c r="BJ36">
        <v>0.86</v>
      </c>
      <c r="BK36">
        <v>1.73</v>
      </c>
      <c r="BL36">
        <v>0.94</v>
      </c>
      <c r="BM36">
        <v>0.08</v>
      </c>
      <c r="BN36">
        <v>3.52</v>
      </c>
      <c r="BO36">
        <v>3.77</v>
      </c>
      <c r="BP36">
        <v>0.26</v>
      </c>
      <c r="BQ36">
        <v>1.98</v>
      </c>
      <c r="BR36">
        <v>1.0900000000000001</v>
      </c>
      <c r="BS36">
        <v>1.64</v>
      </c>
      <c r="BT36">
        <v>2.7834300000000001</v>
      </c>
      <c r="BU36">
        <v>1.342031</v>
      </c>
      <c r="BV36">
        <v>2.4601199999999999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1.9378120000000001</v>
      </c>
      <c r="CM36">
        <v>3.5120239999999998</v>
      </c>
      <c r="CN36">
        <v>1.771482</v>
      </c>
      <c r="CO36">
        <v>2.6053299999999999</v>
      </c>
      <c r="CP36">
        <v>2.1292499999999999</v>
      </c>
      <c r="CQ36">
        <v>1.7714810000000001</v>
      </c>
      <c r="CR36">
        <v>0.83592</v>
      </c>
      <c r="CS36">
        <v>2.79379</v>
      </c>
      <c r="CT36">
        <v>0</v>
      </c>
      <c r="CU36">
        <v>0.224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74.742637000000002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686.75040000000001</v>
      </c>
      <c r="L37">
        <v>437.41</v>
      </c>
      <c r="M37">
        <v>93.192499999999995</v>
      </c>
      <c r="N37">
        <v>120.6562</v>
      </c>
      <c r="O37">
        <v>126.477</v>
      </c>
      <c r="P37">
        <v>139.31129999999999</v>
      </c>
      <c r="Q37">
        <v>18.242909999999998</v>
      </c>
      <c r="R37">
        <v>42.393900000000002</v>
      </c>
      <c r="S37">
        <v>26.375</v>
      </c>
      <c r="T37">
        <v>0</v>
      </c>
      <c r="U37">
        <v>348.97500000000002</v>
      </c>
      <c r="V37">
        <v>15.318975</v>
      </c>
      <c r="W37">
        <v>32.777999999999999</v>
      </c>
      <c r="X37">
        <v>94.41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8.7814999999999994</v>
      </c>
      <c r="AE37">
        <v>50.592516000000003</v>
      </c>
      <c r="AF37">
        <v>9.0630000000000006</v>
      </c>
      <c r="AG37">
        <v>44.029800000000002</v>
      </c>
      <c r="AH37">
        <v>47.769799999999996</v>
      </c>
      <c r="AI37">
        <v>3.2574999999999998</v>
      </c>
      <c r="AJ37">
        <v>0</v>
      </c>
      <c r="AK37">
        <v>53.648699999999998</v>
      </c>
      <c r="AL37">
        <v>2.7888000000000002</v>
      </c>
      <c r="AM37">
        <v>0</v>
      </c>
      <c r="AN37">
        <v>0.73834</v>
      </c>
      <c r="AO37">
        <v>2.29908</v>
      </c>
      <c r="AP37">
        <v>1.7934000000000001</v>
      </c>
      <c r="AQ37">
        <v>64.22</v>
      </c>
      <c r="AR37">
        <v>30.911999999999999</v>
      </c>
      <c r="AS37">
        <v>16.680479999999999</v>
      </c>
      <c r="AT37">
        <v>13.348800000000001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74.221465999999992</v>
      </c>
      <c r="BA37">
        <f t="shared" si="1"/>
        <v>2606.4363669999993</v>
      </c>
      <c r="BB37">
        <v>34</v>
      </c>
      <c r="BD37">
        <v>5.33</v>
      </c>
      <c r="BE37">
        <v>1.92</v>
      </c>
      <c r="BF37">
        <v>2.21</v>
      </c>
      <c r="BG37">
        <v>1.33</v>
      </c>
      <c r="BH37">
        <v>6.05</v>
      </c>
      <c r="BI37">
        <v>0.85</v>
      </c>
      <c r="BJ37">
        <v>0.86</v>
      </c>
      <c r="BK37">
        <v>1.73</v>
      </c>
      <c r="BL37">
        <v>0.94</v>
      </c>
      <c r="BM37">
        <v>0.08</v>
      </c>
      <c r="BN37">
        <v>3.52</v>
      </c>
      <c r="BO37">
        <v>3.77</v>
      </c>
      <c r="BP37">
        <v>0.26</v>
      </c>
      <c r="BQ37">
        <v>1.98</v>
      </c>
      <c r="BR37">
        <v>1.0900000000000001</v>
      </c>
      <c r="BS37">
        <v>1.64</v>
      </c>
      <c r="BT37">
        <v>2.7834300000000001</v>
      </c>
      <c r="BU37">
        <v>1.342031</v>
      </c>
      <c r="BV37">
        <v>2.4601199999999999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1.9378120000000001</v>
      </c>
      <c r="CM37">
        <v>3.5120239999999998</v>
      </c>
      <c r="CN37">
        <v>1.771482</v>
      </c>
      <c r="CO37">
        <v>2.7192590000000001</v>
      </c>
      <c r="CP37">
        <v>2.1292499999999999</v>
      </c>
      <c r="CQ37">
        <v>1.7714810000000001</v>
      </c>
      <c r="CR37">
        <v>0.83592</v>
      </c>
      <c r="CS37">
        <v>2.79379</v>
      </c>
      <c r="CT37">
        <v>0</v>
      </c>
      <c r="CU37">
        <v>0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74.221465999999992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686.75040000000001</v>
      </c>
      <c r="L38">
        <v>437.41</v>
      </c>
      <c r="M38">
        <v>93.192499999999995</v>
      </c>
      <c r="N38">
        <v>120.6562</v>
      </c>
      <c r="O38">
        <v>126.477</v>
      </c>
      <c r="P38">
        <v>139.31129999999999</v>
      </c>
      <c r="Q38">
        <v>18.242909999999998</v>
      </c>
      <c r="R38">
        <v>42.393900000000002</v>
      </c>
      <c r="S38">
        <v>26.375</v>
      </c>
      <c r="T38">
        <v>0</v>
      </c>
      <c r="U38">
        <v>348.97500000000002</v>
      </c>
      <c r="V38">
        <v>15.318975</v>
      </c>
      <c r="W38">
        <v>32.777999999999999</v>
      </c>
      <c r="X38">
        <v>94.41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44.029800000000002</v>
      </c>
      <c r="AH38">
        <v>21.854199999999999</v>
      </c>
      <c r="AI38">
        <v>3.2574999999999998</v>
      </c>
      <c r="AJ38">
        <v>0</v>
      </c>
      <c r="AK38">
        <v>53.648699999999998</v>
      </c>
      <c r="AL38">
        <v>2.7888000000000002</v>
      </c>
      <c r="AM38">
        <v>0</v>
      </c>
      <c r="AN38">
        <v>0.73834</v>
      </c>
      <c r="AO38">
        <v>2.3666999999999998</v>
      </c>
      <c r="AP38">
        <v>1.7934000000000001</v>
      </c>
      <c r="AQ38">
        <v>64.22</v>
      </c>
      <c r="AR38">
        <v>30.911999999999999</v>
      </c>
      <c r="AS38">
        <v>16.680479999999999</v>
      </c>
      <c r="AT38">
        <v>13.348800000000001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74.194025999999994</v>
      </c>
      <c r="BA38">
        <f t="shared" si="1"/>
        <v>2571.7794469999999</v>
      </c>
      <c r="BB38">
        <v>35</v>
      </c>
      <c r="BD38">
        <v>5.33</v>
      </c>
      <c r="BE38">
        <v>1.92</v>
      </c>
      <c r="BF38">
        <v>2.21</v>
      </c>
      <c r="BG38">
        <v>1.33</v>
      </c>
      <c r="BH38">
        <v>6.05</v>
      </c>
      <c r="BI38">
        <v>0.85</v>
      </c>
      <c r="BJ38">
        <v>0.86</v>
      </c>
      <c r="BK38">
        <v>1.73</v>
      </c>
      <c r="BL38">
        <v>0.94</v>
      </c>
      <c r="BM38">
        <v>0.08</v>
      </c>
      <c r="BN38">
        <v>3.52</v>
      </c>
      <c r="BO38">
        <v>3.77</v>
      </c>
      <c r="BP38">
        <v>0.26</v>
      </c>
      <c r="BQ38">
        <v>1.98</v>
      </c>
      <c r="BR38">
        <v>1.0900000000000001</v>
      </c>
      <c r="BS38">
        <v>1.64</v>
      </c>
      <c r="BT38">
        <v>2.7834300000000001</v>
      </c>
      <c r="BU38">
        <v>1.342031</v>
      </c>
      <c r="BV38">
        <v>2.4601199999999999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1.9378120000000001</v>
      </c>
      <c r="CM38">
        <v>3.5120239999999998</v>
      </c>
      <c r="CN38">
        <v>1.771482</v>
      </c>
      <c r="CO38">
        <v>2.8343189999999998</v>
      </c>
      <c r="CP38">
        <v>2.1292499999999999</v>
      </c>
      <c r="CQ38">
        <v>1.7714810000000001</v>
      </c>
      <c r="CR38">
        <v>0.83592</v>
      </c>
      <c r="CS38">
        <v>2.79379</v>
      </c>
      <c r="CT38">
        <v>0</v>
      </c>
      <c r="CU38">
        <v>0</v>
      </c>
      <c r="CV38">
        <v>0.1197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74.194025999999994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686.75040000000001</v>
      </c>
      <c r="L39">
        <v>437.41</v>
      </c>
      <c r="M39">
        <v>93.192499999999995</v>
      </c>
      <c r="N39">
        <v>120.6562</v>
      </c>
      <c r="O39">
        <v>126.477</v>
      </c>
      <c r="P39">
        <v>139.31129999999999</v>
      </c>
      <c r="Q39">
        <v>18.242909999999998</v>
      </c>
      <c r="R39">
        <v>42.393900000000002</v>
      </c>
      <c r="S39">
        <v>26.375</v>
      </c>
      <c r="T39">
        <v>0</v>
      </c>
      <c r="U39">
        <v>348.97500000000002</v>
      </c>
      <c r="V39">
        <v>15.318975</v>
      </c>
      <c r="W39">
        <v>32.777999999999999</v>
      </c>
      <c r="X39">
        <v>94.41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34.137999999999998</v>
      </c>
      <c r="AF39">
        <v>9.0630000000000006</v>
      </c>
      <c r="AG39">
        <v>44.029800000000002</v>
      </c>
      <c r="AH39">
        <v>0</v>
      </c>
      <c r="AI39">
        <v>3.2574999999999998</v>
      </c>
      <c r="AJ39">
        <v>0</v>
      </c>
      <c r="AK39">
        <v>53.648699999999998</v>
      </c>
      <c r="AL39">
        <v>2.7888000000000002</v>
      </c>
      <c r="AM39">
        <v>0</v>
      </c>
      <c r="AN39">
        <v>0.73834</v>
      </c>
      <c r="AO39">
        <v>2.4225599999999998</v>
      </c>
      <c r="AP39">
        <v>2.0495999999999999</v>
      </c>
      <c r="AQ39">
        <v>64.22</v>
      </c>
      <c r="AR39">
        <v>4.4160000000000004</v>
      </c>
      <c r="AS39">
        <v>9.5509199999999996</v>
      </c>
      <c r="AT39">
        <v>13.348800000000001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74.258897000000005</v>
      </c>
      <c r="BA39">
        <f t="shared" si="1"/>
        <v>2500.2221019999997</v>
      </c>
      <c r="BB39">
        <v>36</v>
      </c>
      <c r="BD39">
        <v>5.33</v>
      </c>
      <c r="BE39">
        <v>1.92</v>
      </c>
      <c r="BF39">
        <v>2.21</v>
      </c>
      <c r="BG39">
        <v>1.33</v>
      </c>
      <c r="BH39">
        <v>6.05</v>
      </c>
      <c r="BI39">
        <v>0.92</v>
      </c>
      <c r="BJ39">
        <v>0.86</v>
      </c>
      <c r="BK39">
        <v>1.73</v>
      </c>
      <c r="BL39">
        <v>0.94</v>
      </c>
      <c r="BM39">
        <v>0.08</v>
      </c>
      <c r="BN39">
        <v>3.52</v>
      </c>
      <c r="BO39">
        <v>3.77</v>
      </c>
      <c r="BP39">
        <v>0.26</v>
      </c>
      <c r="BQ39">
        <v>1.98</v>
      </c>
      <c r="BR39">
        <v>1.0900000000000001</v>
      </c>
      <c r="BS39">
        <v>1.64</v>
      </c>
      <c r="BT39">
        <v>2.7834300000000001</v>
      </c>
      <c r="BU39">
        <v>1.342031</v>
      </c>
      <c r="BV39">
        <v>2.4601199999999999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1.9378120000000001</v>
      </c>
      <c r="CM39">
        <v>3.5120239999999998</v>
      </c>
      <c r="CN39">
        <v>1.771482</v>
      </c>
      <c r="CO39">
        <v>2.94889</v>
      </c>
      <c r="CP39">
        <v>2.1292499999999999</v>
      </c>
      <c r="CQ39">
        <v>1.7714810000000001</v>
      </c>
      <c r="CR39">
        <v>0.83592</v>
      </c>
      <c r="CS39">
        <v>2.79379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74.258897000000005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686.75040000000001</v>
      </c>
      <c r="L40">
        <v>437.41</v>
      </c>
      <c r="M40">
        <v>93.192499999999995</v>
      </c>
      <c r="N40">
        <v>120.6562</v>
      </c>
      <c r="O40">
        <v>126.477</v>
      </c>
      <c r="P40">
        <v>139.31129999999999</v>
      </c>
      <c r="Q40">
        <v>18.242909999999998</v>
      </c>
      <c r="R40">
        <v>42.393900000000002</v>
      </c>
      <c r="S40">
        <v>26.375</v>
      </c>
      <c r="T40">
        <v>0</v>
      </c>
      <c r="U40">
        <v>348.97500000000002</v>
      </c>
      <c r="V40">
        <v>15.318975</v>
      </c>
      <c r="W40">
        <v>32.777999999999999</v>
      </c>
      <c r="X40">
        <v>94.41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17.594200000000001</v>
      </c>
      <c r="AF40">
        <v>9.0630000000000006</v>
      </c>
      <c r="AG40">
        <v>44.029800000000002</v>
      </c>
      <c r="AH40">
        <v>0</v>
      </c>
      <c r="AI40">
        <v>3.2574999999999998</v>
      </c>
      <c r="AJ40">
        <v>0</v>
      </c>
      <c r="AK40">
        <v>53.648699999999998</v>
      </c>
      <c r="AL40">
        <v>2.7888000000000002</v>
      </c>
      <c r="AM40">
        <v>0</v>
      </c>
      <c r="AN40">
        <v>0.73834</v>
      </c>
      <c r="AO40">
        <v>2.4666600000000001</v>
      </c>
      <c r="AP40">
        <v>2.0495999999999999</v>
      </c>
      <c r="AQ40">
        <v>64.22</v>
      </c>
      <c r="AR40">
        <v>4.4160000000000004</v>
      </c>
      <c r="AS40">
        <v>9.5509199999999996</v>
      </c>
      <c r="AT40">
        <v>13.348800000000001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74.383417000000009</v>
      </c>
      <c r="BA40">
        <f t="shared" si="1"/>
        <v>2483.8469219999997</v>
      </c>
      <c r="BB40">
        <v>37</v>
      </c>
      <c r="BD40">
        <v>5.33</v>
      </c>
      <c r="BE40">
        <v>1.92</v>
      </c>
      <c r="BF40">
        <v>2.21</v>
      </c>
      <c r="BG40">
        <v>1.33</v>
      </c>
      <c r="BH40">
        <v>6.05</v>
      </c>
      <c r="BI40">
        <v>0.93</v>
      </c>
      <c r="BJ40">
        <v>0.86</v>
      </c>
      <c r="BK40">
        <v>1.73</v>
      </c>
      <c r="BL40">
        <v>0.94</v>
      </c>
      <c r="BM40">
        <v>0.08</v>
      </c>
      <c r="BN40">
        <v>3.52</v>
      </c>
      <c r="BO40">
        <v>3.77</v>
      </c>
      <c r="BP40">
        <v>0.26</v>
      </c>
      <c r="BQ40">
        <v>1.98</v>
      </c>
      <c r="BR40">
        <v>1.0900000000000001</v>
      </c>
      <c r="BS40">
        <v>1.64</v>
      </c>
      <c r="BT40">
        <v>2.7834300000000001</v>
      </c>
      <c r="BU40">
        <v>1.342031</v>
      </c>
      <c r="BV40">
        <v>2.4601199999999999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1.9378120000000001</v>
      </c>
      <c r="CM40">
        <v>3.5120239999999998</v>
      </c>
      <c r="CN40">
        <v>1.771482</v>
      </c>
      <c r="CO40">
        <v>3.0634100000000002</v>
      </c>
      <c r="CP40">
        <v>2.1292499999999999</v>
      </c>
      <c r="CQ40">
        <v>1.7714810000000001</v>
      </c>
      <c r="CR40">
        <v>0.83592</v>
      </c>
      <c r="CS40">
        <v>2.79379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74.383417000000009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686.75040000000001</v>
      </c>
      <c r="L41">
        <v>437.41</v>
      </c>
      <c r="M41">
        <v>93.192499999999995</v>
      </c>
      <c r="N41">
        <v>120.6562</v>
      </c>
      <c r="O41">
        <v>126.477</v>
      </c>
      <c r="P41">
        <v>139.31129999999999</v>
      </c>
      <c r="Q41">
        <v>18.242909999999998</v>
      </c>
      <c r="R41">
        <v>42.393900000000002</v>
      </c>
      <c r="S41">
        <v>26.375</v>
      </c>
      <c r="T41">
        <v>0</v>
      </c>
      <c r="U41">
        <v>348.97500000000002</v>
      </c>
      <c r="V41">
        <v>16.178080000000001</v>
      </c>
      <c r="W41">
        <v>32.777999999999999</v>
      </c>
      <c r="X41">
        <v>94.41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44.029800000000002</v>
      </c>
      <c r="AH41">
        <v>0</v>
      </c>
      <c r="AI41">
        <v>3.2574999999999998</v>
      </c>
      <c r="AJ41">
        <v>0</v>
      </c>
      <c r="AK41">
        <v>53.648699999999998</v>
      </c>
      <c r="AL41">
        <v>2.7888000000000002</v>
      </c>
      <c r="AM41">
        <v>0</v>
      </c>
      <c r="AN41">
        <v>0.73834</v>
      </c>
      <c r="AO41">
        <v>2.5137</v>
      </c>
      <c r="AP41">
        <v>2.0495999999999999</v>
      </c>
      <c r="AQ41">
        <v>48.164999999999999</v>
      </c>
      <c r="AR41">
        <v>4.4160000000000004</v>
      </c>
      <c r="AS41">
        <v>9.5509199999999996</v>
      </c>
      <c r="AT41">
        <v>13.348800000000001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74.541246999999998</v>
      </c>
      <c r="BA41">
        <f t="shared" si="1"/>
        <v>2451.2616969999999</v>
      </c>
      <c r="BB41">
        <v>38</v>
      </c>
      <c r="BD41">
        <v>5.33</v>
      </c>
      <c r="BE41">
        <v>1.92</v>
      </c>
      <c r="BF41">
        <v>2.21</v>
      </c>
      <c r="BG41">
        <v>1.33</v>
      </c>
      <c r="BH41">
        <v>6.05</v>
      </c>
      <c r="BI41">
        <v>0.93</v>
      </c>
      <c r="BJ41">
        <v>0.86</v>
      </c>
      <c r="BK41">
        <v>1.73</v>
      </c>
      <c r="BL41">
        <v>0.94</v>
      </c>
      <c r="BM41">
        <v>0.08</v>
      </c>
      <c r="BN41">
        <v>3.52</v>
      </c>
      <c r="BO41">
        <v>3.77</v>
      </c>
      <c r="BP41">
        <v>0.26</v>
      </c>
      <c r="BQ41">
        <v>1.98</v>
      </c>
      <c r="BR41">
        <v>1.0900000000000001</v>
      </c>
      <c r="BS41">
        <v>1.64</v>
      </c>
      <c r="BT41">
        <v>2.82674</v>
      </c>
      <c r="BU41">
        <v>1.342031</v>
      </c>
      <c r="BV41">
        <v>2.4601199999999999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1.9378120000000001</v>
      </c>
      <c r="CM41">
        <v>3.5120239999999998</v>
      </c>
      <c r="CN41">
        <v>1.771482</v>
      </c>
      <c r="CO41">
        <v>3.1779299999999999</v>
      </c>
      <c r="CP41">
        <v>2.1292499999999999</v>
      </c>
      <c r="CQ41">
        <v>1.7714810000000001</v>
      </c>
      <c r="CR41">
        <v>0.83592</v>
      </c>
      <c r="CS41">
        <v>2.79379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74.541246999999998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686.75040000000001</v>
      </c>
      <c r="L42">
        <v>437.41</v>
      </c>
      <c r="M42">
        <v>93.192499999999995</v>
      </c>
      <c r="N42">
        <v>120.6562</v>
      </c>
      <c r="O42">
        <v>126.477</v>
      </c>
      <c r="P42">
        <v>139.31129999999999</v>
      </c>
      <c r="Q42">
        <v>18.242909999999998</v>
      </c>
      <c r="R42">
        <v>42.393900000000002</v>
      </c>
      <c r="S42">
        <v>26.375</v>
      </c>
      <c r="T42">
        <v>0</v>
      </c>
      <c r="U42">
        <v>348.97500000000002</v>
      </c>
      <c r="V42">
        <v>16.713757999999999</v>
      </c>
      <c r="W42">
        <v>32.777999999999999</v>
      </c>
      <c r="X42">
        <v>94.41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44.029800000000002</v>
      </c>
      <c r="AH42">
        <v>0</v>
      </c>
      <c r="AI42">
        <v>3.2574999999999998</v>
      </c>
      <c r="AJ42">
        <v>0</v>
      </c>
      <c r="AK42">
        <v>53.648699999999998</v>
      </c>
      <c r="AL42">
        <v>2.7888000000000002</v>
      </c>
      <c r="AM42">
        <v>0</v>
      </c>
      <c r="AN42">
        <v>0.73834</v>
      </c>
      <c r="AO42">
        <v>2.56074</v>
      </c>
      <c r="AP42">
        <v>2.0495999999999999</v>
      </c>
      <c r="AQ42">
        <v>31.655000000000001</v>
      </c>
      <c r="AR42">
        <v>4.4160000000000004</v>
      </c>
      <c r="AS42">
        <v>9.5509199999999996</v>
      </c>
      <c r="AT42">
        <v>13.348800000000001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74.573566999999997</v>
      </c>
      <c r="BA42">
        <f t="shared" si="1"/>
        <v>2435.3667349999996</v>
      </c>
      <c r="BB42">
        <v>39</v>
      </c>
      <c r="BD42">
        <v>5.33</v>
      </c>
      <c r="BE42">
        <v>1.92</v>
      </c>
      <c r="BF42">
        <v>2.21</v>
      </c>
      <c r="BG42">
        <v>1.33</v>
      </c>
      <c r="BH42">
        <v>6.05</v>
      </c>
      <c r="BI42">
        <v>0.95</v>
      </c>
      <c r="BJ42">
        <v>0.87</v>
      </c>
      <c r="BK42">
        <v>1.73</v>
      </c>
      <c r="BL42">
        <v>0.94</v>
      </c>
      <c r="BM42">
        <v>0.08</v>
      </c>
      <c r="BN42">
        <v>3.52</v>
      </c>
      <c r="BO42">
        <v>3.77</v>
      </c>
      <c r="BP42">
        <v>0.26</v>
      </c>
      <c r="BQ42">
        <v>1.98</v>
      </c>
      <c r="BR42">
        <v>1.0900000000000001</v>
      </c>
      <c r="BS42">
        <v>1.64</v>
      </c>
      <c r="BT42">
        <v>2.8290600000000001</v>
      </c>
      <c r="BU42">
        <v>1.342031</v>
      </c>
      <c r="BV42">
        <v>2.4601199999999999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1.9378120000000001</v>
      </c>
      <c r="CM42">
        <v>3.5120239999999998</v>
      </c>
      <c r="CN42">
        <v>1.771482</v>
      </c>
      <c r="CO42">
        <v>3.1779299999999999</v>
      </c>
      <c r="CP42">
        <v>2.1292499999999999</v>
      </c>
      <c r="CQ42">
        <v>1.7714810000000001</v>
      </c>
      <c r="CR42">
        <v>0.83592</v>
      </c>
      <c r="CS42">
        <v>2.79379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74.573566999999997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686.75040000000001</v>
      </c>
      <c r="L43">
        <v>437.41</v>
      </c>
      <c r="M43">
        <v>93.192499999999995</v>
      </c>
      <c r="N43">
        <v>120.6562</v>
      </c>
      <c r="O43">
        <v>126.477</v>
      </c>
      <c r="P43">
        <v>139.31129999999999</v>
      </c>
      <c r="Q43">
        <v>18.242909999999998</v>
      </c>
      <c r="R43">
        <v>42.393900000000002</v>
      </c>
      <c r="S43">
        <v>26.375</v>
      </c>
      <c r="T43">
        <v>0</v>
      </c>
      <c r="U43">
        <v>348.97500000000002</v>
      </c>
      <c r="V43">
        <v>16.719142000000002</v>
      </c>
      <c r="W43">
        <v>32.777999999999999</v>
      </c>
      <c r="X43">
        <v>94.41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44.029800000000002</v>
      </c>
      <c r="AH43">
        <v>0</v>
      </c>
      <c r="AI43">
        <v>0</v>
      </c>
      <c r="AJ43">
        <v>0</v>
      </c>
      <c r="AK43">
        <v>53.648699999999998</v>
      </c>
      <c r="AL43">
        <v>2.7888000000000002</v>
      </c>
      <c r="AM43">
        <v>0</v>
      </c>
      <c r="AN43">
        <v>0.73834</v>
      </c>
      <c r="AO43">
        <v>2.5930800000000001</v>
      </c>
      <c r="AP43">
        <v>2.0495999999999999</v>
      </c>
      <c r="AQ43">
        <v>15.6</v>
      </c>
      <c r="AR43">
        <v>4.4160000000000004</v>
      </c>
      <c r="AS43">
        <v>9.5509199999999996</v>
      </c>
      <c r="AT43">
        <v>14.275069999999999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73.553567000000001</v>
      </c>
      <c r="BA43">
        <f t="shared" si="1"/>
        <v>2415.9982289999994</v>
      </c>
      <c r="BB43">
        <v>40</v>
      </c>
      <c r="BD43">
        <v>4.3099999999999996</v>
      </c>
      <c r="BE43">
        <v>1.92</v>
      </c>
      <c r="BF43">
        <v>2.21</v>
      </c>
      <c r="BG43">
        <v>1.33</v>
      </c>
      <c r="BH43">
        <v>6.05</v>
      </c>
      <c r="BI43">
        <v>0.95</v>
      </c>
      <c r="BJ43">
        <v>0.87</v>
      </c>
      <c r="BK43">
        <v>1.73</v>
      </c>
      <c r="BL43">
        <v>0.94</v>
      </c>
      <c r="BM43">
        <v>0.08</v>
      </c>
      <c r="BN43">
        <v>3.52</v>
      </c>
      <c r="BO43">
        <v>3.77</v>
      </c>
      <c r="BP43">
        <v>0.26</v>
      </c>
      <c r="BQ43">
        <v>1.98</v>
      </c>
      <c r="BR43">
        <v>1.0900000000000001</v>
      </c>
      <c r="BS43">
        <v>1.64</v>
      </c>
      <c r="BT43">
        <v>2.8290600000000001</v>
      </c>
      <c r="BU43">
        <v>1.342031</v>
      </c>
      <c r="BV43">
        <v>2.4601199999999999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1.9378120000000001</v>
      </c>
      <c r="CM43">
        <v>3.5120239999999998</v>
      </c>
      <c r="CN43">
        <v>1.771482</v>
      </c>
      <c r="CO43">
        <v>3.1779299999999999</v>
      </c>
      <c r="CP43">
        <v>2.1292499999999999</v>
      </c>
      <c r="CQ43">
        <v>1.7714810000000001</v>
      </c>
      <c r="CR43">
        <v>0.83592</v>
      </c>
      <c r="CS43">
        <v>2.79379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73.553567000000001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686.75040000000001</v>
      </c>
      <c r="L44">
        <v>437.41</v>
      </c>
      <c r="M44">
        <v>93.192499999999995</v>
      </c>
      <c r="N44">
        <v>120.6562</v>
      </c>
      <c r="O44">
        <v>126.477</v>
      </c>
      <c r="P44">
        <v>139.31129999999999</v>
      </c>
      <c r="Q44">
        <v>18.242909999999998</v>
      </c>
      <c r="R44">
        <v>42.393900000000002</v>
      </c>
      <c r="S44">
        <v>26.375</v>
      </c>
      <c r="T44">
        <v>0</v>
      </c>
      <c r="U44">
        <v>348.97500000000002</v>
      </c>
      <c r="V44">
        <v>16.719142000000002</v>
      </c>
      <c r="W44">
        <v>32.777999999999999</v>
      </c>
      <c r="X44">
        <v>94.41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44.029800000000002</v>
      </c>
      <c r="AH44">
        <v>0</v>
      </c>
      <c r="AI44">
        <v>0</v>
      </c>
      <c r="AJ44">
        <v>0</v>
      </c>
      <c r="AK44">
        <v>53.648699999999998</v>
      </c>
      <c r="AL44">
        <v>2.7888000000000002</v>
      </c>
      <c r="AM44">
        <v>0</v>
      </c>
      <c r="AN44">
        <v>0.73834</v>
      </c>
      <c r="AO44">
        <v>2.60778</v>
      </c>
      <c r="AP44">
        <v>2.0495999999999999</v>
      </c>
      <c r="AQ44">
        <v>0</v>
      </c>
      <c r="AR44">
        <v>4.4160000000000004</v>
      </c>
      <c r="AS44">
        <v>16.680479999999999</v>
      </c>
      <c r="AT44">
        <v>14.5024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73.623566999999994</v>
      </c>
      <c r="BA44">
        <f t="shared" si="1"/>
        <v>2407.8398189999989</v>
      </c>
      <c r="BB44">
        <v>41</v>
      </c>
      <c r="BD44">
        <v>4.3099999999999996</v>
      </c>
      <c r="BE44">
        <v>1.92</v>
      </c>
      <c r="BF44">
        <v>2.21</v>
      </c>
      <c r="BG44">
        <v>1.33</v>
      </c>
      <c r="BH44">
        <v>6.05</v>
      </c>
      <c r="BI44">
        <v>0.99</v>
      </c>
      <c r="BJ44">
        <v>0.9</v>
      </c>
      <c r="BK44">
        <v>1.73</v>
      </c>
      <c r="BL44">
        <v>0.94</v>
      </c>
      <c r="BM44">
        <v>0.08</v>
      </c>
      <c r="BN44">
        <v>3.52</v>
      </c>
      <c r="BO44">
        <v>3.77</v>
      </c>
      <c r="BP44">
        <v>0.26</v>
      </c>
      <c r="BQ44">
        <v>1.98</v>
      </c>
      <c r="BR44">
        <v>1.0900000000000001</v>
      </c>
      <c r="BS44">
        <v>1.64</v>
      </c>
      <c r="BT44">
        <v>2.8290600000000001</v>
      </c>
      <c r="BU44">
        <v>1.342031</v>
      </c>
      <c r="BV44">
        <v>2.4601199999999999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1.9378120000000001</v>
      </c>
      <c r="CM44">
        <v>3.5120239999999998</v>
      </c>
      <c r="CN44">
        <v>1.771482</v>
      </c>
      <c r="CO44">
        <v>3.1779299999999999</v>
      </c>
      <c r="CP44">
        <v>2.1292499999999999</v>
      </c>
      <c r="CQ44">
        <v>1.7714810000000001</v>
      </c>
      <c r="CR44">
        <v>0.83592</v>
      </c>
      <c r="CS44">
        <v>2.79379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73.623566999999994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686.75040000000001</v>
      </c>
      <c r="L45">
        <v>437.41</v>
      </c>
      <c r="M45">
        <v>93.192499999999995</v>
      </c>
      <c r="N45">
        <v>120.6562</v>
      </c>
      <c r="O45">
        <v>126.477</v>
      </c>
      <c r="P45">
        <v>139.31129999999999</v>
      </c>
      <c r="Q45">
        <v>18.242909999999998</v>
      </c>
      <c r="R45">
        <v>42.393900000000002</v>
      </c>
      <c r="S45">
        <v>26.375</v>
      </c>
      <c r="T45">
        <v>0</v>
      </c>
      <c r="U45">
        <v>348.97500000000002</v>
      </c>
      <c r="V45">
        <v>16.719142000000002</v>
      </c>
      <c r="W45">
        <v>32.777999999999999</v>
      </c>
      <c r="X45">
        <v>94.41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44.029800000000002</v>
      </c>
      <c r="AH45">
        <v>0</v>
      </c>
      <c r="AI45">
        <v>0</v>
      </c>
      <c r="AJ45">
        <v>0</v>
      </c>
      <c r="AK45">
        <v>53.648699999999998</v>
      </c>
      <c r="AL45">
        <v>2.7888000000000002</v>
      </c>
      <c r="AM45">
        <v>0</v>
      </c>
      <c r="AN45">
        <v>0.73834</v>
      </c>
      <c r="AO45">
        <v>2.64012</v>
      </c>
      <c r="AP45">
        <v>2.0495999999999999</v>
      </c>
      <c r="AQ45">
        <v>0</v>
      </c>
      <c r="AR45">
        <v>30.911999999999999</v>
      </c>
      <c r="AS45">
        <v>16.680479999999999</v>
      </c>
      <c r="AT45">
        <v>14.5024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73.563567000000006</v>
      </c>
      <c r="BA45">
        <f t="shared" si="1"/>
        <v>2434.3081589999988</v>
      </c>
      <c r="BB45">
        <v>42</v>
      </c>
      <c r="BD45">
        <v>4.3099999999999996</v>
      </c>
      <c r="BE45">
        <v>1.92</v>
      </c>
      <c r="BF45">
        <v>2.21</v>
      </c>
      <c r="BG45">
        <v>1.33</v>
      </c>
      <c r="BH45">
        <v>6.05</v>
      </c>
      <c r="BI45">
        <v>0.92</v>
      </c>
      <c r="BJ45">
        <v>0.91</v>
      </c>
      <c r="BK45">
        <v>1.73</v>
      </c>
      <c r="BL45">
        <v>0.94</v>
      </c>
      <c r="BM45">
        <v>0.08</v>
      </c>
      <c r="BN45">
        <v>3.52</v>
      </c>
      <c r="BO45">
        <v>3.77</v>
      </c>
      <c r="BP45">
        <v>0.26</v>
      </c>
      <c r="BQ45">
        <v>1.98</v>
      </c>
      <c r="BR45">
        <v>1.0900000000000001</v>
      </c>
      <c r="BS45">
        <v>1.64</v>
      </c>
      <c r="BT45">
        <v>2.8290600000000001</v>
      </c>
      <c r="BU45">
        <v>1.342031</v>
      </c>
      <c r="BV45">
        <v>2.4601199999999999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1.9378120000000001</v>
      </c>
      <c r="CM45">
        <v>3.5120239999999998</v>
      </c>
      <c r="CN45">
        <v>1.771482</v>
      </c>
      <c r="CO45">
        <v>3.1779299999999999</v>
      </c>
      <c r="CP45">
        <v>2.1292499999999999</v>
      </c>
      <c r="CQ45">
        <v>1.7714810000000001</v>
      </c>
      <c r="CR45">
        <v>0.83592</v>
      </c>
      <c r="CS45">
        <v>2.79379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73.563567000000006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686.75040000000001</v>
      </c>
      <c r="L46">
        <v>437.41</v>
      </c>
      <c r="M46">
        <v>93.192499999999995</v>
      </c>
      <c r="N46">
        <v>120.6562</v>
      </c>
      <c r="O46">
        <v>126.477</v>
      </c>
      <c r="P46">
        <v>139.31129999999999</v>
      </c>
      <c r="Q46">
        <v>18.242909999999998</v>
      </c>
      <c r="R46">
        <v>42.393900000000002</v>
      </c>
      <c r="S46">
        <v>26.375</v>
      </c>
      <c r="T46">
        <v>0</v>
      </c>
      <c r="U46">
        <v>348.97500000000002</v>
      </c>
      <c r="V46">
        <v>16.719142000000002</v>
      </c>
      <c r="W46">
        <v>32.777999999999999</v>
      </c>
      <c r="X46">
        <v>94.41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44.029800000000002</v>
      </c>
      <c r="AH46">
        <v>0</v>
      </c>
      <c r="AI46">
        <v>0</v>
      </c>
      <c r="AJ46">
        <v>0</v>
      </c>
      <c r="AK46">
        <v>53.648699999999998</v>
      </c>
      <c r="AL46">
        <v>2.7888000000000002</v>
      </c>
      <c r="AM46">
        <v>0</v>
      </c>
      <c r="AN46">
        <v>0.73834</v>
      </c>
      <c r="AO46">
        <v>2.6665800000000002</v>
      </c>
      <c r="AP46">
        <v>2.0495999999999999</v>
      </c>
      <c r="AQ46">
        <v>0</v>
      </c>
      <c r="AR46">
        <v>30.911999999999999</v>
      </c>
      <c r="AS46">
        <v>16.680479999999999</v>
      </c>
      <c r="AT46">
        <v>14.5024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73.563567000000006</v>
      </c>
      <c r="BA46">
        <f t="shared" si="1"/>
        <v>2434.3346189999988</v>
      </c>
      <c r="BB46">
        <v>43</v>
      </c>
      <c r="BD46">
        <v>4.3099999999999996</v>
      </c>
      <c r="BE46">
        <v>1.92</v>
      </c>
      <c r="BF46">
        <v>2.21</v>
      </c>
      <c r="BG46">
        <v>1.33</v>
      </c>
      <c r="BH46">
        <v>6.05</v>
      </c>
      <c r="BI46">
        <v>0.92</v>
      </c>
      <c r="BJ46">
        <v>0.91</v>
      </c>
      <c r="BK46">
        <v>1.73</v>
      </c>
      <c r="BL46">
        <v>0.94</v>
      </c>
      <c r="BM46">
        <v>0.08</v>
      </c>
      <c r="BN46">
        <v>3.52</v>
      </c>
      <c r="BO46">
        <v>3.77</v>
      </c>
      <c r="BP46">
        <v>0.26</v>
      </c>
      <c r="BQ46">
        <v>1.98</v>
      </c>
      <c r="BR46">
        <v>1.0900000000000001</v>
      </c>
      <c r="BS46">
        <v>1.64</v>
      </c>
      <c r="BT46">
        <v>2.8290600000000001</v>
      </c>
      <c r="BU46">
        <v>1.342031</v>
      </c>
      <c r="BV46">
        <v>2.4601199999999999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1.9378120000000001</v>
      </c>
      <c r="CM46">
        <v>3.5120239999999998</v>
      </c>
      <c r="CN46">
        <v>1.771482</v>
      </c>
      <c r="CO46">
        <v>3.1779299999999999</v>
      </c>
      <c r="CP46">
        <v>2.1292499999999999</v>
      </c>
      <c r="CQ46">
        <v>1.7714810000000001</v>
      </c>
      <c r="CR46">
        <v>0.83592</v>
      </c>
      <c r="CS46">
        <v>2.79379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73.563567000000006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686.75040000000001</v>
      </c>
      <c r="L47">
        <v>437.41</v>
      </c>
      <c r="M47">
        <v>93.192499999999995</v>
      </c>
      <c r="N47">
        <v>120.6562</v>
      </c>
      <c r="O47">
        <v>126.477</v>
      </c>
      <c r="P47">
        <v>139.31129999999999</v>
      </c>
      <c r="Q47">
        <v>18.242909999999998</v>
      </c>
      <c r="R47">
        <v>42.393900000000002</v>
      </c>
      <c r="S47">
        <v>26.375</v>
      </c>
      <c r="T47">
        <v>0</v>
      </c>
      <c r="U47">
        <v>348.97500000000002</v>
      </c>
      <c r="V47">
        <v>16.719142000000002</v>
      </c>
      <c r="W47">
        <v>32.777999999999999</v>
      </c>
      <c r="X47">
        <v>94.41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44.029800000000002</v>
      </c>
      <c r="AH47">
        <v>0</v>
      </c>
      <c r="AI47">
        <v>0</v>
      </c>
      <c r="AJ47">
        <v>0</v>
      </c>
      <c r="AK47">
        <v>53.648699999999998</v>
      </c>
      <c r="AL47">
        <v>25.564</v>
      </c>
      <c r="AM47">
        <v>0</v>
      </c>
      <c r="AN47">
        <v>0.73834</v>
      </c>
      <c r="AO47">
        <v>2.74302</v>
      </c>
      <c r="AP47">
        <v>2.0495999999999999</v>
      </c>
      <c r="AQ47">
        <v>0</v>
      </c>
      <c r="AR47">
        <v>4.4160000000000004</v>
      </c>
      <c r="AS47">
        <v>4.8427199999999999</v>
      </c>
      <c r="AT47">
        <v>14.995132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73.678087000000005</v>
      </c>
      <c r="BA47">
        <f t="shared" si="1"/>
        <v>2419.4597509999994</v>
      </c>
      <c r="BB47">
        <v>44</v>
      </c>
      <c r="BD47">
        <v>4.3099999999999996</v>
      </c>
      <c r="BE47">
        <v>1.92</v>
      </c>
      <c r="BF47">
        <v>2.21</v>
      </c>
      <c r="BG47">
        <v>1.33</v>
      </c>
      <c r="BH47">
        <v>6.05</v>
      </c>
      <c r="BI47">
        <v>0.92</v>
      </c>
      <c r="BJ47">
        <v>0.91</v>
      </c>
      <c r="BK47">
        <v>1.73</v>
      </c>
      <c r="BL47">
        <v>0.94</v>
      </c>
      <c r="BM47">
        <v>0.08</v>
      </c>
      <c r="BN47">
        <v>3.52</v>
      </c>
      <c r="BO47">
        <v>3.77</v>
      </c>
      <c r="BP47">
        <v>0.26</v>
      </c>
      <c r="BQ47">
        <v>1.98</v>
      </c>
      <c r="BR47">
        <v>1.0900000000000001</v>
      </c>
      <c r="BS47">
        <v>1.64</v>
      </c>
      <c r="BT47">
        <v>2.8290600000000001</v>
      </c>
      <c r="BU47">
        <v>1.342031</v>
      </c>
      <c r="BV47">
        <v>2.4601199999999999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1.9378120000000001</v>
      </c>
      <c r="CM47">
        <v>3.5120239999999998</v>
      </c>
      <c r="CN47">
        <v>1.771482</v>
      </c>
      <c r="CO47">
        <v>3.2924500000000001</v>
      </c>
      <c r="CP47">
        <v>2.1292499999999999</v>
      </c>
      <c r="CQ47">
        <v>1.7714810000000001</v>
      </c>
      <c r="CR47">
        <v>0.83592</v>
      </c>
      <c r="CS47">
        <v>2.79379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73.678087000000005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686.75040000000001</v>
      </c>
      <c r="L48">
        <v>437.41</v>
      </c>
      <c r="M48">
        <v>93.192499999999995</v>
      </c>
      <c r="N48">
        <v>120.6562</v>
      </c>
      <c r="O48">
        <v>126.477</v>
      </c>
      <c r="P48">
        <v>139.31129999999999</v>
      </c>
      <c r="Q48">
        <v>18.242909999999998</v>
      </c>
      <c r="R48">
        <v>42.393900000000002</v>
      </c>
      <c r="S48">
        <v>26.375</v>
      </c>
      <c r="T48">
        <v>0</v>
      </c>
      <c r="U48">
        <v>348.97500000000002</v>
      </c>
      <c r="V48">
        <v>16.719142000000002</v>
      </c>
      <c r="W48">
        <v>32.777999999999999</v>
      </c>
      <c r="X48">
        <v>94.41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44.029800000000002</v>
      </c>
      <c r="AH48">
        <v>0</v>
      </c>
      <c r="AI48">
        <v>0</v>
      </c>
      <c r="AJ48">
        <v>0</v>
      </c>
      <c r="AK48">
        <v>53.648699999999998</v>
      </c>
      <c r="AL48">
        <v>66.814999999999998</v>
      </c>
      <c r="AM48">
        <v>0</v>
      </c>
      <c r="AN48">
        <v>0.73834</v>
      </c>
      <c r="AO48">
        <v>2.7930000000000001</v>
      </c>
      <c r="AP48">
        <v>2.0495999999999999</v>
      </c>
      <c r="AQ48">
        <v>0</v>
      </c>
      <c r="AR48">
        <v>4.4160000000000004</v>
      </c>
      <c r="AS48">
        <v>4.8427199999999999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73.678087000000005</v>
      </c>
      <c r="BA48">
        <f t="shared" si="1"/>
        <v>2460.7623989999993</v>
      </c>
      <c r="BB48">
        <v>45</v>
      </c>
      <c r="BD48">
        <v>4.3099999999999996</v>
      </c>
      <c r="BE48">
        <v>1.92</v>
      </c>
      <c r="BF48">
        <v>2.21</v>
      </c>
      <c r="BG48">
        <v>1.33</v>
      </c>
      <c r="BH48">
        <v>6.05</v>
      </c>
      <c r="BI48">
        <v>0.92</v>
      </c>
      <c r="BJ48">
        <v>0.91</v>
      </c>
      <c r="BK48">
        <v>1.73</v>
      </c>
      <c r="BL48">
        <v>0.94</v>
      </c>
      <c r="BM48">
        <v>0.08</v>
      </c>
      <c r="BN48">
        <v>3.52</v>
      </c>
      <c r="BO48">
        <v>3.77</v>
      </c>
      <c r="BP48">
        <v>0.26</v>
      </c>
      <c r="BQ48">
        <v>1.98</v>
      </c>
      <c r="BR48">
        <v>1.0900000000000001</v>
      </c>
      <c r="BS48">
        <v>1.64</v>
      </c>
      <c r="BT48">
        <v>2.8290600000000001</v>
      </c>
      <c r="BU48">
        <v>1.342031</v>
      </c>
      <c r="BV48">
        <v>2.4601199999999999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1.9378120000000001</v>
      </c>
      <c r="CM48">
        <v>3.5120239999999998</v>
      </c>
      <c r="CN48">
        <v>1.771482</v>
      </c>
      <c r="CO48">
        <v>3.2924500000000001</v>
      </c>
      <c r="CP48">
        <v>2.1292499999999999</v>
      </c>
      <c r="CQ48">
        <v>1.7714810000000001</v>
      </c>
      <c r="CR48">
        <v>0.83592</v>
      </c>
      <c r="CS48">
        <v>2.79379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73.678087000000005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686.75040000000001</v>
      </c>
      <c r="L49">
        <v>437.41</v>
      </c>
      <c r="M49">
        <v>93.192499999999995</v>
      </c>
      <c r="N49">
        <v>120.6562</v>
      </c>
      <c r="O49">
        <v>126.477</v>
      </c>
      <c r="P49">
        <v>139.31129999999999</v>
      </c>
      <c r="Q49">
        <v>18.242909999999998</v>
      </c>
      <c r="R49">
        <v>42.393900000000002</v>
      </c>
      <c r="S49">
        <v>26.375</v>
      </c>
      <c r="T49">
        <v>0</v>
      </c>
      <c r="U49">
        <v>348.97500000000002</v>
      </c>
      <c r="V49">
        <v>16.725828</v>
      </c>
      <c r="W49">
        <v>32.777999999999999</v>
      </c>
      <c r="X49">
        <v>94.41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44.029800000000002</v>
      </c>
      <c r="AH49">
        <v>0</v>
      </c>
      <c r="AI49">
        <v>0</v>
      </c>
      <c r="AJ49">
        <v>0</v>
      </c>
      <c r="AK49">
        <v>53.648699999999998</v>
      </c>
      <c r="AL49">
        <v>66.814999999999998</v>
      </c>
      <c r="AM49">
        <v>0</v>
      </c>
      <c r="AN49">
        <v>0.73834</v>
      </c>
      <c r="AO49">
        <v>2.8282799999999999</v>
      </c>
      <c r="AP49">
        <v>2.0495999999999999</v>
      </c>
      <c r="AQ49">
        <v>0</v>
      </c>
      <c r="AR49">
        <v>4.4160000000000004</v>
      </c>
      <c r="AS49">
        <v>5.3807999999999998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73.678087000000005</v>
      </c>
      <c r="BA49">
        <f t="shared" si="1"/>
        <v>2461.3424449999993</v>
      </c>
      <c r="BB49">
        <v>46</v>
      </c>
      <c r="BD49">
        <v>4.3099999999999996</v>
      </c>
      <c r="BE49">
        <v>1.92</v>
      </c>
      <c r="BF49">
        <v>2.21</v>
      </c>
      <c r="BG49">
        <v>1.33</v>
      </c>
      <c r="BH49">
        <v>6.05</v>
      </c>
      <c r="BI49">
        <v>0.92</v>
      </c>
      <c r="BJ49">
        <v>0.91</v>
      </c>
      <c r="BK49">
        <v>1.73</v>
      </c>
      <c r="BL49">
        <v>0.94</v>
      </c>
      <c r="BM49">
        <v>0.08</v>
      </c>
      <c r="BN49">
        <v>3.52</v>
      </c>
      <c r="BO49">
        <v>3.77</v>
      </c>
      <c r="BP49">
        <v>0.26</v>
      </c>
      <c r="BQ49">
        <v>1.98</v>
      </c>
      <c r="BR49">
        <v>1.0900000000000001</v>
      </c>
      <c r="BS49">
        <v>1.64</v>
      </c>
      <c r="BT49">
        <v>2.8290600000000001</v>
      </c>
      <c r="BU49">
        <v>1.342031</v>
      </c>
      <c r="BV49">
        <v>2.4601199999999999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1.9378120000000001</v>
      </c>
      <c r="CM49">
        <v>3.5120239999999998</v>
      </c>
      <c r="CN49">
        <v>1.771482</v>
      </c>
      <c r="CO49">
        <v>3.2924500000000001</v>
      </c>
      <c r="CP49">
        <v>2.1292499999999999</v>
      </c>
      <c r="CQ49">
        <v>1.7714810000000001</v>
      </c>
      <c r="CR49">
        <v>0.83592</v>
      </c>
      <c r="CS49">
        <v>2.79379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73.678087000000005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686.75040000000001</v>
      </c>
      <c r="L50">
        <v>437.41</v>
      </c>
      <c r="M50">
        <v>93.192499999999995</v>
      </c>
      <c r="N50">
        <v>120.6562</v>
      </c>
      <c r="O50">
        <v>126.477</v>
      </c>
      <c r="P50">
        <v>139.31129999999999</v>
      </c>
      <c r="Q50">
        <v>18.242909999999998</v>
      </c>
      <c r="R50">
        <v>42.393900000000002</v>
      </c>
      <c r="S50">
        <v>26.375</v>
      </c>
      <c r="T50">
        <v>0</v>
      </c>
      <c r="U50">
        <v>348.97500000000002</v>
      </c>
      <c r="V50">
        <v>16.725828</v>
      </c>
      <c r="W50">
        <v>32.777999999999999</v>
      </c>
      <c r="X50">
        <v>94.41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44.029800000000002</v>
      </c>
      <c r="AH50">
        <v>0</v>
      </c>
      <c r="AI50">
        <v>0</v>
      </c>
      <c r="AJ50">
        <v>0</v>
      </c>
      <c r="AK50">
        <v>53.648699999999998</v>
      </c>
      <c r="AL50">
        <v>66.814999999999998</v>
      </c>
      <c r="AM50">
        <v>0</v>
      </c>
      <c r="AN50">
        <v>0.73834</v>
      </c>
      <c r="AO50">
        <v>2.8812000000000002</v>
      </c>
      <c r="AP50">
        <v>2.0495999999999999</v>
      </c>
      <c r="AQ50">
        <v>0</v>
      </c>
      <c r="AR50">
        <v>4.4160000000000004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73.678087000000005</v>
      </c>
      <c r="BA50">
        <f t="shared" si="1"/>
        <v>2461.3953649999994</v>
      </c>
      <c r="BB50">
        <v>47</v>
      </c>
      <c r="BD50">
        <v>4.3099999999999996</v>
      </c>
      <c r="BE50">
        <v>1.92</v>
      </c>
      <c r="BF50">
        <v>2.21</v>
      </c>
      <c r="BG50">
        <v>1.33</v>
      </c>
      <c r="BH50">
        <v>6.05</v>
      </c>
      <c r="BI50">
        <v>0.92</v>
      </c>
      <c r="BJ50">
        <v>0.91</v>
      </c>
      <c r="BK50">
        <v>1.73</v>
      </c>
      <c r="BL50">
        <v>0.94</v>
      </c>
      <c r="BM50">
        <v>0.08</v>
      </c>
      <c r="BN50">
        <v>3.52</v>
      </c>
      <c r="BO50">
        <v>3.77</v>
      </c>
      <c r="BP50">
        <v>0.26</v>
      </c>
      <c r="BQ50">
        <v>1.98</v>
      </c>
      <c r="BR50">
        <v>1.0900000000000001</v>
      </c>
      <c r="BS50">
        <v>1.64</v>
      </c>
      <c r="BT50">
        <v>2.8290600000000001</v>
      </c>
      <c r="BU50">
        <v>1.342031</v>
      </c>
      <c r="BV50">
        <v>2.4601199999999999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1.9378120000000001</v>
      </c>
      <c r="CM50">
        <v>3.5120239999999998</v>
      </c>
      <c r="CN50">
        <v>1.771482</v>
      </c>
      <c r="CO50">
        <v>3.2924500000000001</v>
      </c>
      <c r="CP50">
        <v>2.1292499999999999</v>
      </c>
      <c r="CQ50">
        <v>1.7714810000000001</v>
      </c>
      <c r="CR50">
        <v>0.83592</v>
      </c>
      <c r="CS50">
        <v>2.79379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73.678087000000005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665.3306</v>
      </c>
      <c r="L51">
        <v>437.41</v>
      </c>
      <c r="M51">
        <v>93.192499999999995</v>
      </c>
      <c r="N51">
        <v>120.6562</v>
      </c>
      <c r="O51">
        <v>126.477</v>
      </c>
      <c r="P51">
        <v>144.142</v>
      </c>
      <c r="Q51">
        <v>18.242909999999998</v>
      </c>
      <c r="R51">
        <v>42.393900000000002</v>
      </c>
      <c r="S51">
        <v>26.375</v>
      </c>
      <c r="T51">
        <v>0</v>
      </c>
      <c r="U51">
        <v>348.97500000000002</v>
      </c>
      <c r="V51">
        <v>16.725828</v>
      </c>
      <c r="W51">
        <v>32.777999999999999</v>
      </c>
      <c r="X51">
        <v>94.41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44.029800000000002</v>
      </c>
      <c r="AH51">
        <v>0</v>
      </c>
      <c r="AI51">
        <v>0</v>
      </c>
      <c r="AJ51">
        <v>0</v>
      </c>
      <c r="AK51">
        <v>53.648699999999998</v>
      </c>
      <c r="AL51">
        <v>25.564</v>
      </c>
      <c r="AM51">
        <v>0</v>
      </c>
      <c r="AN51">
        <v>0.73834</v>
      </c>
      <c r="AO51">
        <v>2.94</v>
      </c>
      <c r="AP51">
        <v>2.0495999999999999</v>
      </c>
      <c r="AQ51">
        <v>0</v>
      </c>
      <c r="AR51">
        <v>6.6239999999999997</v>
      </c>
      <c r="AS51">
        <v>5.3807999999999998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73.698087000000001</v>
      </c>
      <c r="BA51">
        <f t="shared" si="1"/>
        <v>2405.8420649999994</v>
      </c>
      <c r="BB51">
        <v>48</v>
      </c>
      <c r="BD51">
        <v>4.3099999999999996</v>
      </c>
      <c r="BE51">
        <v>1.92</v>
      </c>
      <c r="BF51">
        <v>2.21</v>
      </c>
      <c r="BG51">
        <v>1.33</v>
      </c>
      <c r="BH51">
        <v>6.05</v>
      </c>
      <c r="BI51">
        <v>0.92</v>
      </c>
      <c r="BJ51">
        <v>0.91</v>
      </c>
      <c r="BK51">
        <v>1.73</v>
      </c>
      <c r="BL51">
        <v>0.96</v>
      </c>
      <c r="BM51">
        <v>0.08</v>
      </c>
      <c r="BN51">
        <v>3.52</v>
      </c>
      <c r="BO51">
        <v>3.77</v>
      </c>
      <c r="BP51">
        <v>0.26</v>
      </c>
      <c r="BQ51">
        <v>1.98</v>
      </c>
      <c r="BR51">
        <v>1.0900000000000001</v>
      </c>
      <c r="BS51">
        <v>1.64</v>
      </c>
      <c r="BT51">
        <v>2.8290600000000001</v>
      </c>
      <c r="BU51">
        <v>1.342031</v>
      </c>
      <c r="BV51">
        <v>2.4601199999999999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1.9378120000000001</v>
      </c>
      <c r="CM51">
        <v>3.5120239999999998</v>
      </c>
      <c r="CN51">
        <v>1.771482</v>
      </c>
      <c r="CO51">
        <v>3.2924500000000001</v>
      </c>
      <c r="CP51">
        <v>2.1292499999999999</v>
      </c>
      <c r="CQ51">
        <v>1.7714810000000001</v>
      </c>
      <c r="CR51">
        <v>0.83592</v>
      </c>
      <c r="CS51">
        <v>2.79379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73.698087000000001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665.3306</v>
      </c>
      <c r="L52">
        <v>437.41</v>
      </c>
      <c r="M52">
        <v>93.192499999999995</v>
      </c>
      <c r="N52">
        <v>120.6562</v>
      </c>
      <c r="O52">
        <v>126.477</v>
      </c>
      <c r="P52">
        <v>144.142</v>
      </c>
      <c r="Q52">
        <v>18.242909999999998</v>
      </c>
      <c r="R52">
        <v>42.393900000000002</v>
      </c>
      <c r="S52">
        <v>26.375</v>
      </c>
      <c r="T52">
        <v>0</v>
      </c>
      <c r="U52">
        <v>348.97500000000002</v>
      </c>
      <c r="V52">
        <v>16.725828</v>
      </c>
      <c r="W52">
        <v>32.777999999999999</v>
      </c>
      <c r="X52">
        <v>94.41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44.029800000000002</v>
      </c>
      <c r="AH52">
        <v>0</v>
      </c>
      <c r="AI52">
        <v>0</v>
      </c>
      <c r="AJ52">
        <v>0</v>
      </c>
      <c r="AK52">
        <v>53.648699999999998</v>
      </c>
      <c r="AL52">
        <v>2.7888000000000002</v>
      </c>
      <c r="AM52">
        <v>0</v>
      </c>
      <c r="AN52">
        <v>0.73834</v>
      </c>
      <c r="AO52">
        <v>3.0017399999999999</v>
      </c>
      <c r="AP52">
        <v>2.0495999999999999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73.708086999999992</v>
      </c>
      <c r="BA52">
        <f t="shared" si="1"/>
        <v>2383.1386049999992</v>
      </c>
      <c r="BB52">
        <v>49</v>
      </c>
      <c r="BD52">
        <v>4.3099999999999996</v>
      </c>
      <c r="BE52">
        <v>1.92</v>
      </c>
      <c r="BF52">
        <v>2.21</v>
      </c>
      <c r="BG52">
        <v>1.33</v>
      </c>
      <c r="BH52">
        <v>6.05</v>
      </c>
      <c r="BI52">
        <v>0.92</v>
      </c>
      <c r="BJ52">
        <v>0.91</v>
      </c>
      <c r="BK52">
        <v>1.73</v>
      </c>
      <c r="BL52">
        <v>0.97</v>
      </c>
      <c r="BM52">
        <v>0.08</v>
      </c>
      <c r="BN52">
        <v>3.52</v>
      </c>
      <c r="BO52">
        <v>3.77</v>
      </c>
      <c r="BP52">
        <v>0.26</v>
      </c>
      <c r="BQ52">
        <v>1.98</v>
      </c>
      <c r="BR52">
        <v>1.0900000000000001</v>
      </c>
      <c r="BS52">
        <v>1.64</v>
      </c>
      <c r="BT52">
        <v>2.8290600000000001</v>
      </c>
      <c r="BU52">
        <v>1.342031</v>
      </c>
      <c r="BV52">
        <v>2.4601199999999999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1.9378120000000001</v>
      </c>
      <c r="CM52">
        <v>3.5120239999999998</v>
      </c>
      <c r="CN52">
        <v>1.771482</v>
      </c>
      <c r="CO52">
        <v>3.2924500000000001</v>
      </c>
      <c r="CP52">
        <v>2.1292499999999999</v>
      </c>
      <c r="CQ52">
        <v>1.7714810000000001</v>
      </c>
      <c r="CR52">
        <v>0.83592</v>
      </c>
      <c r="CS52">
        <v>2.79379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73.708086999999992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686.74986200000001</v>
      </c>
      <c r="L53">
        <v>432.53</v>
      </c>
      <c r="M53">
        <v>93.192499999999995</v>
      </c>
      <c r="N53">
        <v>120.6562</v>
      </c>
      <c r="O53">
        <v>126.477</v>
      </c>
      <c r="P53">
        <v>144.142</v>
      </c>
      <c r="Q53">
        <v>14.24291</v>
      </c>
      <c r="R53">
        <v>42.393900000000002</v>
      </c>
      <c r="S53">
        <v>20.792999999999999</v>
      </c>
      <c r="T53">
        <v>0</v>
      </c>
      <c r="U53">
        <v>348.97500000000002</v>
      </c>
      <c r="V53">
        <v>17.812290999999998</v>
      </c>
      <c r="W53">
        <v>33.688499999999998</v>
      </c>
      <c r="X53">
        <v>94.41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44.029800000000002</v>
      </c>
      <c r="AH53">
        <v>0</v>
      </c>
      <c r="AI53">
        <v>0</v>
      </c>
      <c r="AJ53">
        <v>0</v>
      </c>
      <c r="AK53">
        <v>53.648699999999998</v>
      </c>
      <c r="AL53">
        <v>2.7888000000000002</v>
      </c>
      <c r="AM53">
        <v>0</v>
      </c>
      <c r="AN53">
        <v>0.73834</v>
      </c>
      <c r="AO53">
        <v>1.17306</v>
      </c>
      <c r="AP53">
        <v>2.0495999999999999</v>
      </c>
      <c r="AQ53">
        <v>0</v>
      </c>
      <c r="AR53">
        <v>8.8320000000000007</v>
      </c>
      <c r="AS53">
        <v>6.726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73.718086999999997</v>
      </c>
      <c r="BA53">
        <f t="shared" si="1"/>
        <v>2393.8273499999996</v>
      </c>
      <c r="BB53">
        <v>50</v>
      </c>
      <c r="BD53">
        <v>4.3099999999999996</v>
      </c>
      <c r="BE53">
        <v>1.92</v>
      </c>
      <c r="BF53">
        <v>2.21</v>
      </c>
      <c r="BG53">
        <v>1.33</v>
      </c>
      <c r="BH53">
        <v>6.05</v>
      </c>
      <c r="BI53">
        <v>0.93</v>
      </c>
      <c r="BJ53">
        <v>0.91</v>
      </c>
      <c r="BK53">
        <v>1.73</v>
      </c>
      <c r="BL53">
        <v>0.97</v>
      </c>
      <c r="BM53">
        <v>0.08</v>
      </c>
      <c r="BN53">
        <v>3.52</v>
      </c>
      <c r="BO53">
        <v>3.77</v>
      </c>
      <c r="BP53">
        <v>0.26</v>
      </c>
      <c r="BQ53">
        <v>1.98</v>
      </c>
      <c r="BR53">
        <v>1.0900000000000001</v>
      </c>
      <c r="BS53">
        <v>1.64</v>
      </c>
      <c r="BT53">
        <v>2.8290600000000001</v>
      </c>
      <c r="BU53">
        <v>1.342031</v>
      </c>
      <c r="BV53">
        <v>2.4601199999999999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1.9378120000000001</v>
      </c>
      <c r="CM53">
        <v>3.5120239999999998</v>
      </c>
      <c r="CN53">
        <v>1.771482</v>
      </c>
      <c r="CO53">
        <v>3.2924500000000001</v>
      </c>
      <c r="CP53">
        <v>2.1292499999999999</v>
      </c>
      <c r="CQ53">
        <v>1.7714810000000001</v>
      </c>
      <c r="CR53">
        <v>0.83592</v>
      </c>
      <c r="CS53">
        <v>2.79379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73.718086999999997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666.41060000000004</v>
      </c>
      <c r="L54">
        <v>432.53</v>
      </c>
      <c r="M54">
        <v>93.192499999999995</v>
      </c>
      <c r="N54">
        <v>120.6562</v>
      </c>
      <c r="O54">
        <v>126.477</v>
      </c>
      <c r="P54">
        <v>144.142</v>
      </c>
      <c r="Q54">
        <v>14.24291</v>
      </c>
      <c r="R54">
        <v>42.393900000000002</v>
      </c>
      <c r="S54">
        <v>20.792999999999999</v>
      </c>
      <c r="T54">
        <v>0</v>
      </c>
      <c r="U54">
        <v>348.97500000000002</v>
      </c>
      <c r="V54">
        <v>18.198668000000001</v>
      </c>
      <c r="W54">
        <v>33.688499999999998</v>
      </c>
      <c r="X54">
        <v>94.41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44.029800000000002</v>
      </c>
      <c r="AH54">
        <v>0</v>
      </c>
      <c r="AI54">
        <v>0</v>
      </c>
      <c r="AJ54">
        <v>0</v>
      </c>
      <c r="AK54">
        <v>53.648699999999998</v>
      </c>
      <c r="AL54">
        <v>2.7888000000000002</v>
      </c>
      <c r="AM54">
        <v>0</v>
      </c>
      <c r="AN54">
        <v>0.73834</v>
      </c>
      <c r="AO54">
        <v>1.19658</v>
      </c>
      <c r="AP54">
        <v>2.0495999999999999</v>
      </c>
      <c r="AQ54">
        <v>0</v>
      </c>
      <c r="AR54">
        <v>8.8320000000000007</v>
      </c>
      <c r="AS54">
        <v>6.726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73.638086999999999</v>
      </c>
      <c r="BA54">
        <f t="shared" si="1"/>
        <v>2373.8179849999992</v>
      </c>
      <c r="BB54">
        <v>51</v>
      </c>
      <c r="BD54">
        <v>4.3099999999999996</v>
      </c>
      <c r="BE54">
        <v>1.92</v>
      </c>
      <c r="BF54">
        <v>2.21</v>
      </c>
      <c r="BG54">
        <v>1.33</v>
      </c>
      <c r="BH54">
        <v>6.05</v>
      </c>
      <c r="BI54">
        <v>0.89</v>
      </c>
      <c r="BJ54">
        <v>0.87</v>
      </c>
      <c r="BK54">
        <v>1.73</v>
      </c>
      <c r="BL54">
        <v>0.97</v>
      </c>
      <c r="BM54">
        <v>0.08</v>
      </c>
      <c r="BN54">
        <v>3.52</v>
      </c>
      <c r="BO54">
        <v>3.77</v>
      </c>
      <c r="BP54">
        <v>0.26</v>
      </c>
      <c r="BQ54">
        <v>1.98</v>
      </c>
      <c r="BR54">
        <v>1.0900000000000001</v>
      </c>
      <c r="BS54">
        <v>1.64</v>
      </c>
      <c r="BT54">
        <v>2.8290600000000001</v>
      </c>
      <c r="BU54">
        <v>1.342031</v>
      </c>
      <c r="BV54">
        <v>2.4601199999999999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1.9378120000000001</v>
      </c>
      <c r="CM54">
        <v>3.5120239999999998</v>
      </c>
      <c r="CN54">
        <v>1.771482</v>
      </c>
      <c r="CO54">
        <v>3.2924500000000001</v>
      </c>
      <c r="CP54">
        <v>2.1292499999999999</v>
      </c>
      <c r="CQ54">
        <v>1.7714810000000001</v>
      </c>
      <c r="CR54">
        <v>0.83592</v>
      </c>
      <c r="CS54">
        <v>2.79379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73.638086999999999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608.59421299999997</v>
      </c>
      <c r="L55">
        <v>337.53</v>
      </c>
      <c r="M55">
        <v>93.192499999999995</v>
      </c>
      <c r="N55">
        <v>120.6562</v>
      </c>
      <c r="O55">
        <v>126.477</v>
      </c>
      <c r="P55">
        <v>144.142</v>
      </c>
      <c r="Q55">
        <v>9.5435999999999996</v>
      </c>
      <c r="R55">
        <v>42.393900000000002</v>
      </c>
      <c r="S55">
        <v>20.792999999999999</v>
      </c>
      <c r="T55">
        <v>0</v>
      </c>
      <c r="U55">
        <v>348.97500000000002</v>
      </c>
      <c r="V55">
        <v>18.951398000000001</v>
      </c>
      <c r="W55">
        <v>33.688499999999998</v>
      </c>
      <c r="X55">
        <v>94.41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44.029800000000002</v>
      </c>
      <c r="AH55">
        <v>0</v>
      </c>
      <c r="AI55">
        <v>0</v>
      </c>
      <c r="AJ55">
        <v>0</v>
      </c>
      <c r="AK55">
        <v>53.648699999999998</v>
      </c>
      <c r="AL55">
        <v>2.7888000000000002</v>
      </c>
      <c r="AM55">
        <v>0</v>
      </c>
      <c r="AN55">
        <v>0.73834</v>
      </c>
      <c r="AO55">
        <v>0.79379999999999995</v>
      </c>
      <c r="AP55">
        <v>2.0495999999999999</v>
      </c>
      <c r="AQ55">
        <v>0</v>
      </c>
      <c r="AR55">
        <v>8.8320000000000007</v>
      </c>
      <c r="AS55">
        <v>6.726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73.592456999999996</v>
      </c>
      <c r="BA55">
        <f t="shared" si="1"/>
        <v>2216.6066079999996</v>
      </c>
      <c r="BB55">
        <v>52</v>
      </c>
      <c r="BD55">
        <v>4.3099999999999996</v>
      </c>
      <c r="BE55">
        <v>1.92</v>
      </c>
      <c r="BF55">
        <v>2.21</v>
      </c>
      <c r="BG55">
        <v>1.33</v>
      </c>
      <c r="BH55">
        <v>6.05</v>
      </c>
      <c r="BI55">
        <v>0.89</v>
      </c>
      <c r="BJ55">
        <v>0.87</v>
      </c>
      <c r="BK55">
        <v>1.73</v>
      </c>
      <c r="BL55">
        <v>0.97</v>
      </c>
      <c r="BM55">
        <v>0.08</v>
      </c>
      <c r="BN55">
        <v>3.52</v>
      </c>
      <c r="BO55">
        <v>3.77</v>
      </c>
      <c r="BP55">
        <v>0.26</v>
      </c>
      <c r="BQ55">
        <v>1.98</v>
      </c>
      <c r="BR55">
        <v>1.0900000000000001</v>
      </c>
      <c r="BS55">
        <v>1.64</v>
      </c>
      <c r="BT55">
        <v>2.7834300000000001</v>
      </c>
      <c r="BU55">
        <v>1.342031</v>
      </c>
      <c r="BV55">
        <v>2.4601199999999999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1.9378120000000001</v>
      </c>
      <c r="CM55">
        <v>3.5120239999999998</v>
      </c>
      <c r="CN55">
        <v>1.771482</v>
      </c>
      <c r="CO55">
        <v>3.2924500000000001</v>
      </c>
      <c r="CP55">
        <v>2.1292499999999999</v>
      </c>
      <c r="CQ55">
        <v>1.7714810000000001</v>
      </c>
      <c r="CR55">
        <v>0.83592</v>
      </c>
      <c r="CS55">
        <v>2.79379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73.592456999999996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566.41060000000004</v>
      </c>
      <c r="L56">
        <v>324.52999999999997</v>
      </c>
      <c r="M56">
        <v>93.192499999999995</v>
      </c>
      <c r="N56">
        <v>120.6562</v>
      </c>
      <c r="O56">
        <v>126.477</v>
      </c>
      <c r="P56">
        <v>144.142</v>
      </c>
      <c r="Q56">
        <v>9.5435999999999996</v>
      </c>
      <c r="R56">
        <v>42.393900000000002</v>
      </c>
      <c r="S56">
        <v>20.792999999999999</v>
      </c>
      <c r="T56">
        <v>0</v>
      </c>
      <c r="U56">
        <v>348.97500000000002</v>
      </c>
      <c r="V56">
        <v>18.951398000000001</v>
      </c>
      <c r="W56">
        <v>33.688499999999998</v>
      </c>
      <c r="X56">
        <v>94.41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44.029800000000002</v>
      </c>
      <c r="AH56">
        <v>0</v>
      </c>
      <c r="AI56">
        <v>0</v>
      </c>
      <c r="AJ56">
        <v>0</v>
      </c>
      <c r="AK56">
        <v>53.648699999999998</v>
      </c>
      <c r="AL56">
        <v>2.7888000000000002</v>
      </c>
      <c r="AM56">
        <v>0</v>
      </c>
      <c r="AN56">
        <v>0.73834</v>
      </c>
      <c r="AO56">
        <v>0.8085</v>
      </c>
      <c r="AP56">
        <v>2.0495999999999999</v>
      </c>
      <c r="AQ56">
        <v>0</v>
      </c>
      <c r="AR56">
        <v>8.8320000000000007</v>
      </c>
      <c r="AS56">
        <v>6.726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73.592456999999996</v>
      </c>
      <c r="BA56">
        <f t="shared" si="1"/>
        <v>2161.4376950000001</v>
      </c>
      <c r="BB56">
        <v>53</v>
      </c>
      <c r="BD56">
        <v>4.3099999999999996</v>
      </c>
      <c r="BE56">
        <v>1.92</v>
      </c>
      <c r="BF56">
        <v>2.21</v>
      </c>
      <c r="BG56">
        <v>1.33</v>
      </c>
      <c r="BH56">
        <v>6.05</v>
      </c>
      <c r="BI56">
        <v>0.89</v>
      </c>
      <c r="BJ56">
        <v>0.87</v>
      </c>
      <c r="BK56">
        <v>1.73</v>
      </c>
      <c r="BL56">
        <v>0.97</v>
      </c>
      <c r="BM56">
        <v>0.08</v>
      </c>
      <c r="BN56">
        <v>3.52</v>
      </c>
      <c r="BO56">
        <v>3.77</v>
      </c>
      <c r="BP56">
        <v>0.26</v>
      </c>
      <c r="BQ56">
        <v>1.98</v>
      </c>
      <c r="BR56">
        <v>1.0900000000000001</v>
      </c>
      <c r="BS56">
        <v>1.64</v>
      </c>
      <c r="BT56">
        <v>2.7834300000000001</v>
      </c>
      <c r="BU56">
        <v>1.342031</v>
      </c>
      <c r="BV56">
        <v>2.4601199999999999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1.9378120000000001</v>
      </c>
      <c r="CM56">
        <v>3.5120239999999998</v>
      </c>
      <c r="CN56">
        <v>1.771482</v>
      </c>
      <c r="CO56">
        <v>3.2924500000000001</v>
      </c>
      <c r="CP56">
        <v>2.1292499999999999</v>
      </c>
      <c r="CQ56">
        <v>1.7714810000000001</v>
      </c>
      <c r="CR56">
        <v>0.83592</v>
      </c>
      <c r="CS56">
        <v>2.79379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73.592456999999996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549.41060000000004</v>
      </c>
      <c r="L57">
        <v>324.52999999999997</v>
      </c>
      <c r="M57">
        <v>93.192499999999995</v>
      </c>
      <c r="N57">
        <v>120.6562</v>
      </c>
      <c r="O57">
        <v>126.477</v>
      </c>
      <c r="P57">
        <v>144.142</v>
      </c>
      <c r="Q57">
        <v>9.5435999999999996</v>
      </c>
      <c r="R57">
        <v>42.393900000000002</v>
      </c>
      <c r="S57">
        <v>20.792999999999999</v>
      </c>
      <c r="T57">
        <v>0</v>
      </c>
      <c r="U57">
        <v>348.97500000000002</v>
      </c>
      <c r="V57">
        <v>18.951398000000001</v>
      </c>
      <c r="W57">
        <v>33.688499999999998</v>
      </c>
      <c r="X57">
        <v>94.41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44.029800000000002</v>
      </c>
      <c r="AH57">
        <v>0</v>
      </c>
      <c r="AI57">
        <v>0</v>
      </c>
      <c r="AJ57">
        <v>0</v>
      </c>
      <c r="AK57">
        <v>53.648699999999998</v>
      </c>
      <c r="AL57">
        <v>2.7888000000000002</v>
      </c>
      <c r="AM57">
        <v>0</v>
      </c>
      <c r="AN57">
        <v>0.73834</v>
      </c>
      <c r="AO57">
        <v>0.80556000000000005</v>
      </c>
      <c r="AP57">
        <v>2.0495999999999999</v>
      </c>
      <c r="AQ57">
        <v>0</v>
      </c>
      <c r="AR57">
        <v>6.6239999999999997</v>
      </c>
      <c r="AS57">
        <v>7.3986000000000001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73.719717000000003</v>
      </c>
      <c r="BA57">
        <f t="shared" si="1"/>
        <v>2143.0266150000002</v>
      </c>
      <c r="BB57">
        <v>54</v>
      </c>
      <c r="BD57">
        <v>4.3099999999999996</v>
      </c>
      <c r="BE57">
        <v>1.92</v>
      </c>
      <c r="BF57">
        <v>2.21</v>
      </c>
      <c r="BG57">
        <v>1.33</v>
      </c>
      <c r="BH57">
        <v>6.05</v>
      </c>
      <c r="BI57">
        <v>0.96</v>
      </c>
      <c r="BJ57">
        <v>0.87</v>
      </c>
      <c r="BK57">
        <v>1.73</v>
      </c>
      <c r="BL57">
        <v>0.97</v>
      </c>
      <c r="BM57">
        <v>0.08</v>
      </c>
      <c r="BN57">
        <v>3.52</v>
      </c>
      <c r="BO57">
        <v>3.77</v>
      </c>
      <c r="BP57">
        <v>0.26</v>
      </c>
      <c r="BQ57">
        <v>1.98</v>
      </c>
      <c r="BR57">
        <v>1.0900000000000001</v>
      </c>
      <c r="BS57">
        <v>1.64</v>
      </c>
      <c r="BT57">
        <v>2.7834300000000001</v>
      </c>
      <c r="BU57">
        <v>1.342031</v>
      </c>
      <c r="BV57">
        <v>2.4601199999999999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1.9378120000000001</v>
      </c>
      <c r="CM57">
        <v>3.5120239999999998</v>
      </c>
      <c r="CN57">
        <v>1.771482</v>
      </c>
      <c r="CO57">
        <v>3.34971</v>
      </c>
      <c r="CP57">
        <v>2.1292499999999999</v>
      </c>
      <c r="CQ57">
        <v>1.7714810000000001</v>
      </c>
      <c r="CR57">
        <v>0.83592</v>
      </c>
      <c r="CS57">
        <v>2.79379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73.719717000000003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534.41060000000004</v>
      </c>
      <c r="L58">
        <v>324.52999999999997</v>
      </c>
      <c r="M58">
        <v>93.192499999999995</v>
      </c>
      <c r="N58">
        <v>120.6562</v>
      </c>
      <c r="O58">
        <v>126.477</v>
      </c>
      <c r="P58">
        <v>144.142</v>
      </c>
      <c r="Q58">
        <v>9.5435999999999996</v>
      </c>
      <c r="R58">
        <v>42.393900000000002</v>
      </c>
      <c r="S58">
        <v>20.792999999999999</v>
      </c>
      <c r="T58">
        <v>0</v>
      </c>
      <c r="U58">
        <v>348.97500000000002</v>
      </c>
      <c r="V58">
        <v>18.951398000000001</v>
      </c>
      <c r="W58">
        <v>33.688499999999998</v>
      </c>
      <c r="X58">
        <v>94.41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9.0630000000000006</v>
      </c>
      <c r="AG58">
        <v>44.029800000000002</v>
      </c>
      <c r="AH58">
        <v>0</v>
      </c>
      <c r="AI58">
        <v>0</v>
      </c>
      <c r="AJ58">
        <v>0</v>
      </c>
      <c r="AK58">
        <v>53.648699999999998</v>
      </c>
      <c r="AL58">
        <v>2.7888000000000002</v>
      </c>
      <c r="AM58">
        <v>0</v>
      </c>
      <c r="AN58">
        <v>0.73834</v>
      </c>
      <c r="AO58">
        <v>0.82613999999999999</v>
      </c>
      <c r="AP58">
        <v>2.0495999999999999</v>
      </c>
      <c r="AQ58">
        <v>0</v>
      </c>
      <c r="AR58">
        <v>6.6239999999999997</v>
      </c>
      <c r="AS58">
        <v>7.3986000000000001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73.719717000000003</v>
      </c>
      <c r="BA58">
        <f t="shared" si="1"/>
        <v>2128.0471950000001</v>
      </c>
      <c r="BB58">
        <v>55</v>
      </c>
      <c r="BD58">
        <v>4.3099999999999996</v>
      </c>
      <c r="BE58">
        <v>1.92</v>
      </c>
      <c r="BF58">
        <v>2.21</v>
      </c>
      <c r="BG58">
        <v>1.33</v>
      </c>
      <c r="BH58">
        <v>6.05</v>
      </c>
      <c r="BI58">
        <v>0.96</v>
      </c>
      <c r="BJ58">
        <v>0.87</v>
      </c>
      <c r="BK58">
        <v>1.73</v>
      </c>
      <c r="BL58">
        <v>0.97</v>
      </c>
      <c r="BM58">
        <v>0.08</v>
      </c>
      <c r="BN58">
        <v>3.52</v>
      </c>
      <c r="BO58">
        <v>3.77</v>
      </c>
      <c r="BP58">
        <v>0.26</v>
      </c>
      <c r="BQ58">
        <v>1.98</v>
      </c>
      <c r="BR58">
        <v>1.0900000000000001</v>
      </c>
      <c r="BS58">
        <v>1.64</v>
      </c>
      <c r="BT58">
        <v>2.7834300000000001</v>
      </c>
      <c r="BU58">
        <v>1.342031</v>
      </c>
      <c r="BV58">
        <v>2.4601199999999999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1.9378120000000001</v>
      </c>
      <c r="CM58">
        <v>3.5120239999999998</v>
      </c>
      <c r="CN58">
        <v>1.771482</v>
      </c>
      <c r="CO58">
        <v>3.34971</v>
      </c>
      <c r="CP58">
        <v>2.1292499999999999</v>
      </c>
      <c r="CQ58">
        <v>1.7714810000000001</v>
      </c>
      <c r="CR58">
        <v>0.83592</v>
      </c>
      <c r="CS58">
        <v>2.79379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73.719717000000003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527.41060000000004</v>
      </c>
      <c r="L59">
        <v>324.52999999999997</v>
      </c>
      <c r="M59">
        <v>93.192499999999995</v>
      </c>
      <c r="N59">
        <v>120.6562</v>
      </c>
      <c r="O59">
        <v>126.477</v>
      </c>
      <c r="P59">
        <v>144.142</v>
      </c>
      <c r="Q59">
        <v>9.5435999999999996</v>
      </c>
      <c r="R59">
        <v>42.393900000000002</v>
      </c>
      <c r="S59">
        <v>20.792999999999999</v>
      </c>
      <c r="T59">
        <v>0</v>
      </c>
      <c r="U59">
        <v>348.97500000000002</v>
      </c>
      <c r="V59">
        <v>18.951398000000001</v>
      </c>
      <c r="W59">
        <v>33.688499999999998</v>
      </c>
      <c r="X59">
        <v>94.41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9.0630000000000006</v>
      </c>
      <c r="AG59">
        <v>44.029800000000002</v>
      </c>
      <c r="AH59">
        <v>0</v>
      </c>
      <c r="AI59">
        <v>0</v>
      </c>
      <c r="AJ59">
        <v>0</v>
      </c>
      <c r="AK59">
        <v>53.648699999999998</v>
      </c>
      <c r="AL59">
        <v>2.7888000000000002</v>
      </c>
      <c r="AM59">
        <v>0</v>
      </c>
      <c r="AN59">
        <v>0.73834</v>
      </c>
      <c r="AO59">
        <v>0.84672000000000003</v>
      </c>
      <c r="AP59">
        <v>2.0495999999999999</v>
      </c>
      <c r="AQ59">
        <v>0</v>
      </c>
      <c r="AR59">
        <v>6.6239999999999997</v>
      </c>
      <c r="AS59">
        <v>8.0711999999999993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73.649716999999995</v>
      </c>
      <c r="BA59">
        <f t="shared" si="1"/>
        <v>2121.6703750000001</v>
      </c>
      <c r="BB59">
        <v>56</v>
      </c>
      <c r="BD59">
        <v>4.3099999999999996</v>
      </c>
      <c r="BE59">
        <v>1.92</v>
      </c>
      <c r="BF59">
        <v>2.21</v>
      </c>
      <c r="BG59">
        <v>1.33</v>
      </c>
      <c r="BH59">
        <v>6.05</v>
      </c>
      <c r="BI59">
        <v>0.89</v>
      </c>
      <c r="BJ59">
        <v>0.87</v>
      </c>
      <c r="BK59">
        <v>1.73</v>
      </c>
      <c r="BL59">
        <v>0.97</v>
      </c>
      <c r="BM59">
        <v>0.08</v>
      </c>
      <c r="BN59">
        <v>3.52</v>
      </c>
      <c r="BO59">
        <v>3.77</v>
      </c>
      <c r="BP59">
        <v>0.26</v>
      </c>
      <c r="BQ59">
        <v>1.98</v>
      </c>
      <c r="BR59">
        <v>1.0900000000000001</v>
      </c>
      <c r="BS59">
        <v>1.64</v>
      </c>
      <c r="BT59">
        <v>2.7834300000000001</v>
      </c>
      <c r="BU59">
        <v>1.342031</v>
      </c>
      <c r="BV59">
        <v>2.4601199999999999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1.9378120000000001</v>
      </c>
      <c r="CM59">
        <v>3.5120239999999998</v>
      </c>
      <c r="CN59">
        <v>1.771482</v>
      </c>
      <c r="CO59">
        <v>3.34971</v>
      </c>
      <c r="CP59">
        <v>2.1292499999999999</v>
      </c>
      <c r="CQ59">
        <v>1.7714810000000001</v>
      </c>
      <c r="CR59">
        <v>0.83592</v>
      </c>
      <c r="CS59">
        <v>2.79379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73.649716999999995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526.41060000000004</v>
      </c>
      <c r="L60">
        <v>324.52999999999997</v>
      </c>
      <c r="M60">
        <v>93.192499999999995</v>
      </c>
      <c r="N60">
        <v>120.6562</v>
      </c>
      <c r="O60">
        <v>126.477</v>
      </c>
      <c r="P60">
        <v>144.142</v>
      </c>
      <c r="Q60">
        <v>9.5435999999999996</v>
      </c>
      <c r="R60">
        <v>42.393900000000002</v>
      </c>
      <c r="S60">
        <v>20.792999999999999</v>
      </c>
      <c r="T60">
        <v>0</v>
      </c>
      <c r="U60">
        <v>348.97500000000002</v>
      </c>
      <c r="V60">
        <v>18.951398000000001</v>
      </c>
      <c r="W60">
        <v>33.688499999999998</v>
      </c>
      <c r="X60">
        <v>94.41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9.0630000000000006</v>
      </c>
      <c r="AG60">
        <v>44.029800000000002</v>
      </c>
      <c r="AH60">
        <v>0</v>
      </c>
      <c r="AI60">
        <v>0</v>
      </c>
      <c r="AJ60">
        <v>0</v>
      </c>
      <c r="AK60">
        <v>53.648699999999998</v>
      </c>
      <c r="AL60">
        <v>2.7888000000000002</v>
      </c>
      <c r="AM60">
        <v>0</v>
      </c>
      <c r="AN60">
        <v>0.73834</v>
      </c>
      <c r="AO60">
        <v>0.87024000000000001</v>
      </c>
      <c r="AP60">
        <v>2.0495999999999999</v>
      </c>
      <c r="AQ60">
        <v>0</v>
      </c>
      <c r="AR60">
        <v>6.6239999999999997</v>
      </c>
      <c r="AS60">
        <v>8.0711999999999993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73.649716999999995</v>
      </c>
      <c r="BA60">
        <f t="shared" si="1"/>
        <v>2120.6938950000003</v>
      </c>
      <c r="BB60">
        <v>57</v>
      </c>
      <c r="BD60">
        <v>4.3099999999999996</v>
      </c>
      <c r="BE60">
        <v>1.92</v>
      </c>
      <c r="BF60">
        <v>2.21</v>
      </c>
      <c r="BG60">
        <v>1.33</v>
      </c>
      <c r="BH60">
        <v>6.05</v>
      </c>
      <c r="BI60">
        <v>0.89</v>
      </c>
      <c r="BJ60">
        <v>0.87</v>
      </c>
      <c r="BK60">
        <v>1.73</v>
      </c>
      <c r="BL60">
        <v>0.97</v>
      </c>
      <c r="BM60">
        <v>0.08</v>
      </c>
      <c r="BN60">
        <v>3.52</v>
      </c>
      <c r="BO60">
        <v>3.77</v>
      </c>
      <c r="BP60">
        <v>0.26</v>
      </c>
      <c r="BQ60">
        <v>1.98</v>
      </c>
      <c r="BR60">
        <v>1.0900000000000001</v>
      </c>
      <c r="BS60">
        <v>1.64</v>
      </c>
      <c r="BT60">
        <v>2.7834300000000001</v>
      </c>
      <c r="BU60">
        <v>1.342031</v>
      </c>
      <c r="BV60">
        <v>2.4601199999999999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1.9378120000000001</v>
      </c>
      <c r="CM60">
        <v>3.5120239999999998</v>
      </c>
      <c r="CN60">
        <v>1.771482</v>
      </c>
      <c r="CO60">
        <v>3.34971</v>
      </c>
      <c r="CP60">
        <v>2.1292499999999999</v>
      </c>
      <c r="CQ60">
        <v>1.7714810000000001</v>
      </c>
      <c r="CR60">
        <v>0.83592</v>
      </c>
      <c r="CS60">
        <v>2.79379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73.649716999999995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533.41060000000004</v>
      </c>
      <c r="L61">
        <v>412.53</v>
      </c>
      <c r="M61">
        <v>93.192499999999995</v>
      </c>
      <c r="N61">
        <v>120.6562</v>
      </c>
      <c r="O61">
        <v>126.477</v>
      </c>
      <c r="P61">
        <v>144.142</v>
      </c>
      <c r="Q61">
        <v>9.5435999999999996</v>
      </c>
      <c r="R61">
        <v>42.393900000000002</v>
      </c>
      <c r="S61">
        <v>20.792999999999999</v>
      </c>
      <c r="T61">
        <v>0</v>
      </c>
      <c r="U61">
        <v>348.97500000000002</v>
      </c>
      <c r="V61">
        <v>18.951398000000001</v>
      </c>
      <c r="W61">
        <v>31.8675</v>
      </c>
      <c r="X61">
        <v>94.41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9.0630000000000006</v>
      </c>
      <c r="AG61">
        <v>44.029800000000002</v>
      </c>
      <c r="AH61">
        <v>0</v>
      </c>
      <c r="AI61">
        <v>0</v>
      </c>
      <c r="AJ61">
        <v>0</v>
      </c>
      <c r="AK61">
        <v>53.648699999999998</v>
      </c>
      <c r="AL61">
        <v>2.7888000000000002</v>
      </c>
      <c r="AM61">
        <v>0</v>
      </c>
      <c r="AN61">
        <v>0.73834</v>
      </c>
      <c r="AO61">
        <v>0.83789999999999998</v>
      </c>
      <c r="AP61">
        <v>2.0495999999999999</v>
      </c>
      <c r="AQ61">
        <v>0</v>
      </c>
      <c r="AR61">
        <v>6.6239999999999997</v>
      </c>
      <c r="AS61">
        <v>8.0711999999999993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73.649716999999995</v>
      </c>
      <c r="BA61">
        <f t="shared" si="1"/>
        <v>2213.8405549999993</v>
      </c>
      <c r="BB61">
        <v>58</v>
      </c>
      <c r="BD61">
        <v>4.3099999999999996</v>
      </c>
      <c r="BE61">
        <v>1.92</v>
      </c>
      <c r="BF61">
        <v>2.21</v>
      </c>
      <c r="BG61">
        <v>1.33</v>
      </c>
      <c r="BH61">
        <v>6.05</v>
      </c>
      <c r="BI61">
        <v>0.89</v>
      </c>
      <c r="BJ61">
        <v>0.87</v>
      </c>
      <c r="BK61">
        <v>1.73</v>
      </c>
      <c r="BL61">
        <v>0.97</v>
      </c>
      <c r="BM61">
        <v>0.08</v>
      </c>
      <c r="BN61">
        <v>3.52</v>
      </c>
      <c r="BO61">
        <v>3.77</v>
      </c>
      <c r="BP61">
        <v>0.26</v>
      </c>
      <c r="BQ61">
        <v>1.98</v>
      </c>
      <c r="BR61">
        <v>1.0900000000000001</v>
      </c>
      <c r="BS61">
        <v>1.64</v>
      </c>
      <c r="BT61">
        <v>2.7834300000000001</v>
      </c>
      <c r="BU61">
        <v>1.342031</v>
      </c>
      <c r="BV61">
        <v>2.4601199999999999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1.9378120000000001</v>
      </c>
      <c r="CM61">
        <v>3.5120239999999998</v>
      </c>
      <c r="CN61">
        <v>1.771482</v>
      </c>
      <c r="CO61">
        <v>3.34971</v>
      </c>
      <c r="CP61">
        <v>2.1292499999999999</v>
      </c>
      <c r="CQ61">
        <v>1.7714810000000001</v>
      </c>
      <c r="CR61">
        <v>0.83592</v>
      </c>
      <c r="CS61">
        <v>2.79379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73.649716999999995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538.41060000000004</v>
      </c>
      <c r="L62">
        <v>432.53</v>
      </c>
      <c r="M62">
        <v>93.192499999999995</v>
      </c>
      <c r="N62">
        <v>120.6562</v>
      </c>
      <c r="O62">
        <v>126.477</v>
      </c>
      <c r="P62">
        <v>144.142</v>
      </c>
      <c r="Q62">
        <v>14.24291</v>
      </c>
      <c r="R62">
        <v>42.393900000000002</v>
      </c>
      <c r="S62">
        <v>20.792999999999999</v>
      </c>
      <c r="T62">
        <v>0</v>
      </c>
      <c r="U62">
        <v>348.97500000000002</v>
      </c>
      <c r="V62">
        <v>18.950462999999999</v>
      </c>
      <c r="W62">
        <v>31.8675</v>
      </c>
      <c r="X62">
        <v>94.41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9.0630000000000006</v>
      </c>
      <c r="AG62">
        <v>44.029800000000002</v>
      </c>
      <c r="AH62">
        <v>0</v>
      </c>
      <c r="AI62">
        <v>0</v>
      </c>
      <c r="AJ62">
        <v>0</v>
      </c>
      <c r="AK62">
        <v>53.648699999999998</v>
      </c>
      <c r="AL62">
        <v>2.7888000000000002</v>
      </c>
      <c r="AM62">
        <v>0</v>
      </c>
      <c r="AN62">
        <v>0.73834</v>
      </c>
      <c r="AO62">
        <v>0.81144000000000005</v>
      </c>
      <c r="AP62">
        <v>2.0495999999999999</v>
      </c>
      <c r="AQ62">
        <v>0</v>
      </c>
      <c r="AR62">
        <v>6.6239999999999997</v>
      </c>
      <c r="AS62">
        <v>8.0711999999999993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73.599716999999998</v>
      </c>
      <c r="BA62">
        <f t="shared" si="1"/>
        <v>2243.4624699999995</v>
      </c>
      <c r="BB62">
        <v>59</v>
      </c>
      <c r="BD62">
        <v>4.3099999999999996</v>
      </c>
      <c r="BE62">
        <v>1.92</v>
      </c>
      <c r="BF62">
        <v>2.21</v>
      </c>
      <c r="BG62">
        <v>1.33</v>
      </c>
      <c r="BH62">
        <v>6.05</v>
      </c>
      <c r="BI62">
        <v>0.86</v>
      </c>
      <c r="BJ62">
        <v>0.85</v>
      </c>
      <c r="BK62">
        <v>1.73</v>
      </c>
      <c r="BL62">
        <v>0.97</v>
      </c>
      <c r="BM62">
        <v>0.08</v>
      </c>
      <c r="BN62">
        <v>3.52</v>
      </c>
      <c r="BO62">
        <v>3.77</v>
      </c>
      <c r="BP62">
        <v>0.26</v>
      </c>
      <c r="BQ62">
        <v>1.98</v>
      </c>
      <c r="BR62">
        <v>1.0900000000000001</v>
      </c>
      <c r="BS62">
        <v>1.64</v>
      </c>
      <c r="BT62">
        <v>2.7834300000000001</v>
      </c>
      <c r="BU62">
        <v>1.342031</v>
      </c>
      <c r="BV62">
        <v>2.4601199999999999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1.9378120000000001</v>
      </c>
      <c r="CM62">
        <v>3.5120239999999998</v>
      </c>
      <c r="CN62">
        <v>1.771482</v>
      </c>
      <c r="CO62">
        <v>3.34971</v>
      </c>
      <c r="CP62">
        <v>2.1292499999999999</v>
      </c>
      <c r="CQ62">
        <v>1.7714810000000001</v>
      </c>
      <c r="CR62">
        <v>0.83592</v>
      </c>
      <c r="CS62">
        <v>2.79379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73.599716999999998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563.41060000000004</v>
      </c>
      <c r="L63">
        <v>432.53</v>
      </c>
      <c r="M63">
        <v>93.192499999999995</v>
      </c>
      <c r="N63">
        <v>120.6562</v>
      </c>
      <c r="O63">
        <v>126.477</v>
      </c>
      <c r="P63">
        <v>144.142</v>
      </c>
      <c r="Q63">
        <v>14.24291</v>
      </c>
      <c r="R63">
        <v>42.393900000000002</v>
      </c>
      <c r="S63">
        <v>20.792999999999999</v>
      </c>
      <c r="T63">
        <v>0</v>
      </c>
      <c r="U63">
        <v>348.97500000000002</v>
      </c>
      <c r="V63">
        <v>18.950462999999999</v>
      </c>
      <c r="W63">
        <v>33.688499999999998</v>
      </c>
      <c r="X63">
        <v>94.41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9.0630000000000006</v>
      </c>
      <c r="AG63">
        <v>44.029800000000002</v>
      </c>
      <c r="AH63">
        <v>0</v>
      </c>
      <c r="AI63">
        <v>0</v>
      </c>
      <c r="AJ63">
        <v>0</v>
      </c>
      <c r="AK63">
        <v>53.648699999999998</v>
      </c>
      <c r="AL63">
        <v>2.7888000000000002</v>
      </c>
      <c r="AM63">
        <v>0</v>
      </c>
      <c r="AN63">
        <v>0.73834</v>
      </c>
      <c r="AO63">
        <v>0</v>
      </c>
      <c r="AP63">
        <v>2.0495999999999999</v>
      </c>
      <c r="AQ63">
        <v>0</v>
      </c>
      <c r="AR63">
        <v>6.6239999999999997</v>
      </c>
      <c r="AS63">
        <v>8.0711999999999993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73.588926999999998</v>
      </c>
      <c r="BA63">
        <f t="shared" si="1"/>
        <v>2269.4612399999987</v>
      </c>
      <c r="BB63">
        <v>60</v>
      </c>
      <c r="BD63">
        <v>4.3099999999999996</v>
      </c>
      <c r="BE63">
        <v>1.92</v>
      </c>
      <c r="BF63">
        <v>2.21</v>
      </c>
      <c r="BG63">
        <v>1.33</v>
      </c>
      <c r="BH63">
        <v>6.05</v>
      </c>
      <c r="BI63">
        <v>0.86</v>
      </c>
      <c r="BJ63">
        <v>0.85</v>
      </c>
      <c r="BK63">
        <v>1.73</v>
      </c>
      <c r="BL63">
        <v>0.97</v>
      </c>
      <c r="BM63">
        <v>0.08</v>
      </c>
      <c r="BN63">
        <v>3.52</v>
      </c>
      <c r="BO63">
        <v>3.77</v>
      </c>
      <c r="BP63">
        <v>0.26</v>
      </c>
      <c r="BQ63">
        <v>1.98</v>
      </c>
      <c r="BR63">
        <v>1.0900000000000001</v>
      </c>
      <c r="BS63">
        <v>1.64</v>
      </c>
      <c r="BT63">
        <v>2.7834300000000001</v>
      </c>
      <c r="BU63">
        <v>1.342031</v>
      </c>
      <c r="BV63">
        <v>2.4493299999999998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1.9378120000000001</v>
      </c>
      <c r="CM63">
        <v>3.5120239999999998</v>
      </c>
      <c r="CN63">
        <v>1.771482</v>
      </c>
      <c r="CO63">
        <v>3.34971</v>
      </c>
      <c r="CP63">
        <v>2.1292499999999999</v>
      </c>
      <c r="CQ63">
        <v>1.7714810000000001</v>
      </c>
      <c r="CR63">
        <v>0.83592</v>
      </c>
      <c r="CS63">
        <v>2.79379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73.588926999999998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572.41060000000004</v>
      </c>
      <c r="L64">
        <v>432.53</v>
      </c>
      <c r="M64">
        <v>93.192499999999995</v>
      </c>
      <c r="N64">
        <v>120.6562</v>
      </c>
      <c r="O64">
        <v>126.477</v>
      </c>
      <c r="P64">
        <v>144.142</v>
      </c>
      <c r="Q64">
        <v>14.24291</v>
      </c>
      <c r="R64">
        <v>42.393900000000002</v>
      </c>
      <c r="S64">
        <v>20.792999999999999</v>
      </c>
      <c r="T64">
        <v>0</v>
      </c>
      <c r="U64">
        <v>348.97500000000002</v>
      </c>
      <c r="V64">
        <v>18.950462999999999</v>
      </c>
      <c r="W64">
        <v>33.688499999999998</v>
      </c>
      <c r="X64">
        <v>94.41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9.0630000000000006</v>
      </c>
      <c r="AG64">
        <v>44.029800000000002</v>
      </c>
      <c r="AH64">
        <v>0</v>
      </c>
      <c r="AI64">
        <v>0</v>
      </c>
      <c r="AJ64">
        <v>0</v>
      </c>
      <c r="AK64">
        <v>53.648699999999998</v>
      </c>
      <c r="AL64">
        <v>2.7888000000000002</v>
      </c>
      <c r="AM64">
        <v>0</v>
      </c>
      <c r="AN64">
        <v>0.73834</v>
      </c>
      <c r="AO64">
        <v>0</v>
      </c>
      <c r="AP64">
        <v>2.0495999999999999</v>
      </c>
      <c r="AQ64">
        <v>13</v>
      </c>
      <c r="AR64">
        <v>6.6239999999999997</v>
      </c>
      <c r="AS64">
        <v>8.0711999999999993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73.588926999999998</v>
      </c>
      <c r="BA64">
        <f t="shared" si="1"/>
        <v>2291.4612399999987</v>
      </c>
      <c r="BB64">
        <v>61</v>
      </c>
      <c r="BD64">
        <v>4.3099999999999996</v>
      </c>
      <c r="BE64">
        <v>1.92</v>
      </c>
      <c r="BF64">
        <v>2.21</v>
      </c>
      <c r="BG64">
        <v>1.33</v>
      </c>
      <c r="BH64">
        <v>6.05</v>
      </c>
      <c r="BI64">
        <v>0.86</v>
      </c>
      <c r="BJ64">
        <v>0.85</v>
      </c>
      <c r="BK64">
        <v>1.73</v>
      </c>
      <c r="BL64">
        <v>0.97</v>
      </c>
      <c r="BM64">
        <v>0.08</v>
      </c>
      <c r="BN64">
        <v>3.52</v>
      </c>
      <c r="BO64">
        <v>3.77</v>
      </c>
      <c r="BP64">
        <v>0.26</v>
      </c>
      <c r="BQ64">
        <v>1.98</v>
      </c>
      <c r="BR64">
        <v>1.0900000000000001</v>
      </c>
      <c r="BS64">
        <v>1.64</v>
      </c>
      <c r="BT64">
        <v>2.7834300000000001</v>
      </c>
      <c r="BU64">
        <v>1.342031</v>
      </c>
      <c r="BV64">
        <v>2.4493299999999998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1.9378120000000001</v>
      </c>
      <c r="CM64">
        <v>3.5120239999999998</v>
      </c>
      <c r="CN64">
        <v>1.771482</v>
      </c>
      <c r="CO64">
        <v>3.34971</v>
      </c>
      <c r="CP64">
        <v>2.1292499999999999</v>
      </c>
      <c r="CQ64">
        <v>1.7714810000000001</v>
      </c>
      <c r="CR64">
        <v>0.83592</v>
      </c>
      <c r="CS64">
        <v>2.79379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73.588926999999998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625.41060000000004</v>
      </c>
      <c r="L65">
        <v>432.53</v>
      </c>
      <c r="M65">
        <v>93.192499999999995</v>
      </c>
      <c r="N65">
        <v>120.6562</v>
      </c>
      <c r="O65">
        <v>126.477</v>
      </c>
      <c r="P65">
        <v>144.142</v>
      </c>
      <c r="Q65">
        <v>15.204223000000001</v>
      </c>
      <c r="R65">
        <v>42.393900000000002</v>
      </c>
      <c r="S65">
        <v>20.792999999999999</v>
      </c>
      <c r="T65">
        <v>0</v>
      </c>
      <c r="U65">
        <v>348.97500000000002</v>
      </c>
      <c r="V65">
        <v>18.190156999999999</v>
      </c>
      <c r="W65">
        <v>33.688499999999998</v>
      </c>
      <c r="X65">
        <v>94.41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1.351</v>
      </c>
      <c r="AE65">
        <v>0</v>
      </c>
      <c r="AF65">
        <v>18.126000000000001</v>
      </c>
      <c r="AG65">
        <v>44.029800000000002</v>
      </c>
      <c r="AH65">
        <v>0</v>
      </c>
      <c r="AI65">
        <v>0</v>
      </c>
      <c r="AJ65">
        <v>0</v>
      </c>
      <c r="AK65">
        <v>53.648699999999998</v>
      </c>
      <c r="AL65">
        <v>2.7888000000000002</v>
      </c>
      <c r="AM65">
        <v>0</v>
      </c>
      <c r="AN65">
        <v>0.73834</v>
      </c>
      <c r="AO65">
        <v>0.43806</v>
      </c>
      <c r="AP65">
        <v>2.0495999999999999</v>
      </c>
      <c r="AQ65">
        <v>28.6</v>
      </c>
      <c r="AR65">
        <v>6.6239999999999997</v>
      </c>
      <c r="AS65">
        <v>9.4163999999999994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73.588926999999998</v>
      </c>
      <c r="BA65">
        <f t="shared" si="1"/>
        <v>2372.4595069999991</v>
      </c>
      <c r="BB65">
        <v>62</v>
      </c>
      <c r="BD65">
        <v>4.3099999999999996</v>
      </c>
      <c r="BE65">
        <v>1.92</v>
      </c>
      <c r="BF65">
        <v>2.21</v>
      </c>
      <c r="BG65">
        <v>1.33</v>
      </c>
      <c r="BH65">
        <v>6.05</v>
      </c>
      <c r="BI65">
        <v>0.86</v>
      </c>
      <c r="BJ65">
        <v>0.85</v>
      </c>
      <c r="BK65">
        <v>1.73</v>
      </c>
      <c r="BL65">
        <v>0.97</v>
      </c>
      <c r="BM65">
        <v>0.08</v>
      </c>
      <c r="BN65">
        <v>3.52</v>
      </c>
      <c r="BO65">
        <v>3.77</v>
      </c>
      <c r="BP65">
        <v>0.26</v>
      </c>
      <c r="BQ65">
        <v>1.98</v>
      </c>
      <c r="BR65">
        <v>1.0900000000000001</v>
      </c>
      <c r="BS65">
        <v>1.64</v>
      </c>
      <c r="BT65">
        <v>2.7834300000000001</v>
      </c>
      <c r="BU65">
        <v>1.342031</v>
      </c>
      <c r="BV65">
        <v>2.4493299999999998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1.9378120000000001</v>
      </c>
      <c r="CM65">
        <v>3.5120239999999998</v>
      </c>
      <c r="CN65">
        <v>1.771482</v>
      </c>
      <c r="CO65">
        <v>3.34971</v>
      </c>
      <c r="CP65">
        <v>2.1292499999999999</v>
      </c>
      <c r="CQ65">
        <v>1.7714810000000001</v>
      </c>
      <c r="CR65">
        <v>0.83592</v>
      </c>
      <c r="CS65">
        <v>2.79379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73.588926999999998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648.41060000000004</v>
      </c>
      <c r="L66">
        <v>432.53</v>
      </c>
      <c r="M66">
        <v>93.192499999999995</v>
      </c>
      <c r="N66">
        <v>120.6562</v>
      </c>
      <c r="O66">
        <v>126.477</v>
      </c>
      <c r="P66">
        <v>144.142</v>
      </c>
      <c r="Q66">
        <v>15.24291</v>
      </c>
      <c r="R66">
        <v>42.393900000000002</v>
      </c>
      <c r="S66">
        <v>20.792999999999999</v>
      </c>
      <c r="T66">
        <v>0</v>
      </c>
      <c r="U66">
        <v>348.97500000000002</v>
      </c>
      <c r="V66">
        <v>18.190156999999999</v>
      </c>
      <c r="W66">
        <v>33.688499999999998</v>
      </c>
      <c r="X66">
        <v>94.41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18.126000000000001</v>
      </c>
      <c r="AG66">
        <v>44.029800000000002</v>
      </c>
      <c r="AH66">
        <v>0</v>
      </c>
      <c r="AI66">
        <v>0</v>
      </c>
      <c r="AJ66">
        <v>0</v>
      </c>
      <c r="AK66">
        <v>53.648699999999998</v>
      </c>
      <c r="AL66">
        <v>2.7888000000000002</v>
      </c>
      <c r="AM66">
        <v>0</v>
      </c>
      <c r="AN66">
        <v>0.73834</v>
      </c>
      <c r="AO66">
        <v>0.25872000000000001</v>
      </c>
      <c r="AP66">
        <v>2.0495999999999999</v>
      </c>
      <c r="AQ66">
        <v>31.46</v>
      </c>
      <c r="AR66">
        <v>6.6239999999999997</v>
      </c>
      <c r="AS66">
        <v>9.4163999999999994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73.588926999999998</v>
      </c>
      <c r="BA66">
        <f t="shared" si="1"/>
        <v>2406.1497539999991</v>
      </c>
      <c r="BB66">
        <v>63</v>
      </c>
      <c r="BD66">
        <v>4.3099999999999996</v>
      </c>
      <c r="BE66">
        <v>1.92</v>
      </c>
      <c r="BF66">
        <v>2.21</v>
      </c>
      <c r="BG66">
        <v>1.33</v>
      </c>
      <c r="BH66">
        <v>6.05</v>
      </c>
      <c r="BI66">
        <v>0.86</v>
      </c>
      <c r="BJ66">
        <v>0.85</v>
      </c>
      <c r="BK66">
        <v>1.73</v>
      </c>
      <c r="BL66">
        <v>0.97</v>
      </c>
      <c r="BM66">
        <v>0.08</v>
      </c>
      <c r="BN66">
        <v>3.52</v>
      </c>
      <c r="BO66">
        <v>3.77</v>
      </c>
      <c r="BP66">
        <v>0.26</v>
      </c>
      <c r="BQ66">
        <v>1.98</v>
      </c>
      <c r="BR66">
        <v>1.0900000000000001</v>
      </c>
      <c r="BS66">
        <v>1.64</v>
      </c>
      <c r="BT66">
        <v>2.7834300000000001</v>
      </c>
      <c r="BU66">
        <v>1.342031</v>
      </c>
      <c r="BV66">
        <v>2.4493299999999998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1.9378120000000001</v>
      </c>
      <c r="CM66">
        <v>3.5120239999999998</v>
      </c>
      <c r="CN66">
        <v>1.771482</v>
      </c>
      <c r="CO66">
        <v>3.34971</v>
      </c>
      <c r="CP66">
        <v>2.1292499999999999</v>
      </c>
      <c r="CQ66">
        <v>1.7714810000000001</v>
      </c>
      <c r="CR66">
        <v>0.83592</v>
      </c>
      <c r="CS66">
        <v>2.79379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73.588926999999998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675.41060000000004</v>
      </c>
      <c r="L67">
        <v>432.53</v>
      </c>
      <c r="M67">
        <v>93.192499999999995</v>
      </c>
      <c r="N67">
        <v>120.6562</v>
      </c>
      <c r="O67">
        <v>126.477</v>
      </c>
      <c r="P67">
        <v>144.142</v>
      </c>
      <c r="Q67">
        <v>15.24291</v>
      </c>
      <c r="R67">
        <v>42.393900000000002</v>
      </c>
      <c r="S67">
        <v>20.792999999999999</v>
      </c>
      <c r="T67">
        <v>0</v>
      </c>
      <c r="U67">
        <v>348.97500000000002</v>
      </c>
      <c r="V67">
        <v>18.190156999999999</v>
      </c>
      <c r="W67">
        <v>33.688499999999998</v>
      </c>
      <c r="X67">
        <v>94.41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18.126000000000001</v>
      </c>
      <c r="AG67">
        <v>44.029800000000002</v>
      </c>
      <c r="AH67">
        <v>0</v>
      </c>
      <c r="AI67">
        <v>0</v>
      </c>
      <c r="AJ67">
        <v>0</v>
      </c>
      <c r="AK67">
        <v>53.648699999999998</v>
      </c>
      <c r="AL67">
        <v>2.7888000000000002</v>
      </c>
      <c r="AM67">
        <v>0</v>
      </c>
      <c r="AN67">
        <v>0.73834</v>
      </c>
      <c r="AO67">
        <v>4.7039999999999998E-2</v>
      </c>
      <c r="AP67">
        <v>2.0495999999999999</v>
      </c>
      <c r="AQ67">
        <v>48.164999999999999</v>
      </c>
      <c r="AR67">
        <v>4.4160000000000004</v>
      </c>
      <c r="AS67">
        <v>16.680479999999999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73.438927000000007</v>
      </c>
      <c r="BA67">
        <f t="shared" si="1"/>
        <v>2454.5491539999998</v>
      </c>
      <c r="BB67">
        <v>64</v>
      </c>
      <c r="BD67">
        <v>4.3099999999999996</v>
      </c>
      <c r="BE67">
        <v>1.92</v>
      </c>
      <c r="BF67">
        <v>2.21</v>
      </c>
      <c r="BG67">
        <v>1.33</v>
      </c>
      <c r="BH67">
        <v>6.05</v>
      </c>
      <c r="BI67">
        <v>0.86</v>
      </c>
      <c r="BJ67">
        <v>0.85</v>
      </c>
      <c r="BK67">
        <v>1.73</v>
      </c>
      <c r="BL67">
        <v>0.82</v>
      </c>
      <c r="BM67">
        <v>0.08</v>
      </c>
      <c r="BN67">
        <v>3.52</v>
      </c>
      <c r="BO67">
        <v>3.77</v>
      </c>
      <c r="BP67">
        <v>0.26</v>
      </c>
      <c r="BQ67">
        <v>1.98</v>
      </c>
      <c r="BR67">
        <v>1.0900000000000001</v>
      </c>
      <c r="BS67">
        <v>1.64</v>
      </c>
      <c r="BT67">
        <v>2.7834300000000001</v>
      </c>
      <c r="BU67">
        <v>1.342031</v>
      </c>
      <c r="BV67">
        <v>2.4493299999999998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1.9378120000000001</v>
      </c>
      <c r="CM67">
        <v>3.5120239999999998</v>
      </c>
      <c r="CN67">
        <v>1.771482</v>
      </c>
      <c r="CO67">
        <v>3.34971</v>
      </c>
      <c r="CP67">
        <v>2.1292499999999999</v>
      </c>
      <c r="CQ67">
        <v>1.7714810000000001</v>
      </c>
      <c r="CR67">
        <v>0.83592</v>
      </c>
      <c r="CS67">
        <v>2.79379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73.438927000000007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686.75040000000001</v>
      </c>
      <c r="L68">
        <v>435.51232800000002</v>
      </c>
      <c r="M68">
        <v>93.192499999999995</v>
      </c>
      <c r="N68">
        <v>120.6562</v>
      </c>
      <c r="O68">
        <v>126.477</v>
      </c>
      <c r="P68">
        <v>144.142</v>
      </c>
      <c r="Q68">
        <v>18.242909999999998</v>
      </c>
      <c r="R68">
        <v>42.393900000000002</v>
      </c>
      <c r="S68">
        <v>25.796313999999999</v>
      </c>
      <c r="T68">
        <v>0</v>
      </c>
      <c r="U68">
        <v>348.97500000000002</v>
      </c>
      <c r="V68">
        <v>18.190156999999999</v>
      </c>
      <c r="W68">
        <v>33.688499999999998</v>
      </c>
      <c r="X68">
        <v>94.41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16.8064</v>
      </c>
      <c r="AF68">
        <v>18.126000000000001</v>
      </c>
      <c r="AG68">
        <v>44.029800000000002</v>
      </c>
      <c r="AH68">
        <v>9.67</v>
      </c>
      <c r="AI68">
        <v>0</v>
      </c>
      <c r="AJ68">
        <v>0</v>
      </c>
      <c r="AK68">
        <v>53.648699999999998</v>
      </c>
      <c r="AL68">
        <v>2.7888000000000002</v>
      </c>
      <c r="AM68">
        <v>0</v>
      </c>
      <c r="AN68">
        <v>0.73834</v>
      </c>
      <c r="AO68">
        <v>0</v>
      </c>
      <c r="AP68">
        <v>2.0495999999999999</v>
      </c>
      <c r="AQ68">
        <v>48.164999999999999</v>
      </c>
      <c r="AR68">
        <v>4.4160000000000004</v>
      </c>
      <c r="AS68">
        <v>16.680479999999999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73.442126999999999</v>
      </c>
      <c r="BA68">
        <f t="shared" ref="BA68:BA99" si="4">SUM(B68:AZ68)</f>
        <v>2503.3071559999998</v>
      </c>
      <c r="BB68">
        <v>65</v>
      </c>
      <c r="BD68">
        <v>4.3099999999999996</v>
      </c>
      <c r="BE68">
        <v>1.92</v>
      </c>
      <c r="BF68">
        <v>2.21</v>
      </c>
      <c r="BG68">
        <v>1.33</v>
      </c>
      <c r="BH68">
        <v>6.05</v>
      </c>
      <c r="BI68">
        <v>0.86</v>
      </c>
      <c r="BJ68">
        <v>0.85</v>
      </c>
      <c r="BK68">
        <v>1.73</v>
      </c>
      <c r="BL68">
        <v>0.77</v>
      </c>
      <c r="BM68">
        <v>0.08</v>
      </c>
      <c r="BN68">
        <v>3.52</v>
      </c>
      <c r="BO68">
        <v>3.77</v>
      </c>
      <c r="BP68">
        <v>0.26</v>
      </c>
      <c r="BQ68">
        <v>1.98</v>
      </c>
      <c r="BR68">
        <v>1.0900000000000001</v>
      </c>
      <c r="BS68">
        <v>1.64</v>
      </c>
      <c r="BT68">
        <v>2.7834300000000001</v>
      </c>
      <c r="BU68">
        <v>1.342031</v>
      </c>
      <c r="BV68">
        <v>2.4493299999999998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1.9378120000000001</v>
      </c>
      <c r="CM68">
        <v>3.5120239999999998</v>
      </c>
      <c r="CN68">
        <v>1.771482</v>
      </c>
      <c r="CO68">
        <v>3.34971</v>
      </c>
      <c r="CP68">
        <v>2.1292499999999999</v>
      </c>
      <c r="CQ68">
        <v>1.7714810000000001</v>
      </c>
      <c r="CR68">
        <v>0.83592</v>
      </c>
      <c r="CS68">
        <v>2.79379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73.442126999999999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686.75040000000001</v>
      </c>
      <c r="L69">
        <v>435.53</v>
      </c>
      <c r="M69">
        <v>93.192499999999995</v>
      </c>
      <c r="N69">
        <v>120.6562</v>
      </c>
      <c r="O69">
        <v>126.477</v>
      </c>
      <c r="P69">
        <v>144.142</v>
      </c>
      <c r="Q69">
        <v>18.242909999999998</v>
      </c>
      <c r="R69">
        <v>42.393900000000002</v>
      </c>
      <c r="S69">
        <v>26.375</v>
      </c>
      <c r="T69">
        <v>0</v>
      </c>
      <c r="U69">
        <v>348.97500000000002</v>
      </c>
      <c r="V69">
        <v>18.190156999999999</v>
      </c>
      <c r="W69">
        <v>33.688499999999998</v>
      </c>
      <c r="X69">
        <v>94.41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18.126000000000001</v>
      </c>
      <c r="AG69">
        <v>44.029800000000002</v>
      </c>
      <c r="AH69">
        <v>19.34</v>
      </c>
      <c r="AI69">
        <v>0</v>
      </c>
      <c r="AJ69">
        <v>0</v>
      </c>
      <c r="AK69">
        <v>53.648699999999998</v>
      </c>
      <c r="AL69">
        <v>2.7888000000000002</v>
      </c>
      <c r="AM69">
        <v>0</v>
      </c>
      <c r="AN69">
        <v>0.73834</v>
      </c>
      <c r="AO69">
        <v>0</v>
      </c>
      <c r="AP69">
        <v>2.0495999999999999</v>
      </c>
      <c r="AQ69">
        <v>64.22</v>
      </c>
      <c r="AR69">
        <v>4.4160000000000004</v>
      </c>
      <c r="AS69">
        <v>16.680479999999999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73.605326999999988</v>
      </c>
      <c r="BA69">
        <f t="shared" si="4"/>
        <v>2539.1136139999999</v>
      </c>
      <c r="BB69">
        <v>66</v>
      </c>
      <c r="BD69">
        <v>4.3099999999999996</v>
      </c>
      <c r="BE69">
        <v>1.92</v>
      </c>
      <c r="BF69">
        <v>2.21</v>
      </c>
      <c r="BG69">
        <v>1.33</v>
      </c>
      <c r="BH69">
        <v>6.05</v>
      </c>
      <c r="BI69">
        <v>0.93</v>
      </c>
      <c r="BJ69">
        <v>0.85</v>
      </c>
      <c r="BK69">
        <v>1.73</v>
      </c>
      <c r="BL69">
        <v>0.81</v>
      </c>
      <c r="BM69">
        <v>0.08</v>
      </c>
      <c r="BN69">
        <v>3.52</v>
      </c>
      <c r="BO69">
        <v>3.77</v>
      </c>
      <c r="BP69">
        <v>0.26</v>
      </c>
      <c r="BQ69">
        <v>1.98</v>
      </c>
      <c r="BR69">
        <v>1.0900000000000001</v>
      </c>
      <c r="BS69">
        <v>1.64</v>
      </c>
      <c r="BT69">
        <v>2.7834300000000001</v>
      </c>
      <c r="BU69">
        <v>1.342031</v>
      </c>
      <c r="BV69">
        <v>2.4493299999999998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1.9378120000000001</v>
      </c>
      <c r="CM69">
        <v>3.5120239999999998</v>
      </c>
      <c r="CN69">
        <v>1.771482</v>
      </c>
      <c r="CO69">
        <v>3.34971</v>
      </c>
      <c r="CP69">
        <v>2.1292499999999999</v>
      </c>
      <c r="CQ69">
        <v>1.7714810000000001</v>
      </c>
      <c r="CR69">
        <v>0.83592</v>
      </c>
      <c r="CS69">
        <v>2.79379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73.605326999999988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686.75040000000001</v>
      </c>
      <c r="L70">
        <v>435.53</v>
      </c>
      <c r="M70">
        <v>93.192499999999995</v>
      </c>
      <c r="N70">
        <v>120.6562</v>
      </c>
      <c r="O70">
        <v>126.477</v>
      </c>
      <c r="P70">
        <v>144.142</v>
      </c>
      <c r="Q70">
        <v>18.242909999999998</v>
      </c>
      <c r="R70">
        <v>42.393900000000002</v>
      </c>
      <c r="S70">
        <v>26.375</v>
      </c>
      <c r="T70">
        <v>0</v>
      </c>
      <c r="U70">
        <v>348.97500000000002</v>
      </c>
      <c r="V70">
        <v>18.190156999999999</v>
      </c>
      <c r="W70">
        <v>33.688499999999998</v>
      </c>
      <c r="X70">
        <v>94.41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18.643799999999999</v>
      </c>
      <c r="AE70">
        <v>16.8064</v>
      </c>
      <c r="AF70">
        <v>18.126000000000001</v>
      </c>
      <c r="AG70">
        <v>44.029800000000002</v>
      </c>
      <c r="AH70">
        <v>44.578699999999998</v>
      </c>
      <c r="AI70">
        <v>0</v>
      </c>
      <c r="AJ70">
        <v>0</v>
      </c>
      <c r="AK70">
        <v>53.648699999999998</v>
      </c>
      <c r="AL70">
        <v>2.7888000000000002</v>
      </c>
      <c r="AM70">
        <v>0</v>
      </c>
      <c r="AN70">
        <v>0.73834</v>
      </c>
      <c r="AO70">
        <v>0</v>
      </c>
      <c r="AP70">
        <v>2.0495999999999999</v>
      </c>
      <c r="AQ70">
        <v>64.22</v>
      </c>
      <c r="AR70">
        <v>4.4160000000000004</v>
      </c>
      <c r="AS70">
        <v>10.089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73.824027000000001</v>
      </c>
      <c r="BA70">
        <f t="shared" si="4"/>
        <v>2557.9795339999996</v>
      </c>
      <c r="BB70">
        <v>67</v>
      </c>
      <c r="BD70">
        <v>4.3099999999999996</v>
      </c>
      <c r="BE70">
        <v>1.92</v>
      </c>
      <c r="BF70">
        <v>2.21</v>
      </c>
      <c r="BG70">
        <v>1.33</v>
      </c>
      <c r="BH70">
        <v>6.05</v>
      </c>
      <c r="BI70">
        <v>0.95</v>
      </c>
      <c r="BJ70">
        <v>0.85</v>
      </c>
      <c r="BK70">
        <v>1.73</v>
      </c>
      <c r="BL70">
        <v>0.87</v>
      </c>
      <c r="BM70">
        <v>0.08</v>
      </c>
      <c r="BN70">
        <v>3.52</v>
      </c>
      <c r="BO70">
        <v>3.77</v>
      </c>
      <c r="BP70">
        <v>0.26</v>
      </c>
      <c r="BQ70">
        <v>1.98</v>
      </c>
      <c r="BR70">
        <v>1.0900000000000001</v>
      </c>
      <c r="BS70">
        <v>1.64</v>
      </c>
      <c r="BT70">
        <v>2.7834300000000001</v>
      </c>
      <c r="BU70">
        <v>1.342031</v>
      </c>
      <c r="BV70">
        <v>2.4493299999999998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1.9378120000000001</v>
      </c>
      <c r="CM70">
        <v>3.5120239999999998</v>
      </c>
      <c r="CN70">
        <v>1.771482</v>
      </c>
      <c r="CO70">
        <v>3.34971</v>
      </c>
      <c r="CP70">
        <v>2.1292499999999999</v>
      </c>
      <c r="CQ70">
        <v>1.7714810000000001</v>
      </c>
      <c r="CR70">
        <v>0.83592</v>
      </c>
      <c r="CS70">
        <v>2.79379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73.824027000000001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686.75040000000001</v>
      </c>
      <c r="L71">
        <v>435.53</v>
      </c>
      <c r="M71">
        <v>93.192499999999995</v>
      </c>
      <c r="N71">
        <v>120.6562</v>
      </c>
      <c r="O71">
        <v>126.477</v>
      </c>
      <c r="P71">
        <v>144.142</v>
      </c>
      <c r="Q71">
        <v>18.242909999999998</v>
      </c>
      <c r="R71">
        <v>42.393900000000002</v>
      </c>
      <c r="S71">
        <v>26.375</v>
      </c>
      <c r="T71">
        <v>0</v>
      </c>
      <c r="U71">
        <v>348.97500000000002</v>
      </c>
      <c r="V71">
        <v>18.190156999999999</v>
      </c>
      <c r="W71">
        <v>33.081499999999998</v>
      </c>
      <c r="X71">
        <v>94.41</v>
      </c>
      <c r="Y71">
        <v>0</v>
      </c>
      <c r="Z71">
        <v>0</v>
      </c>
      <c r="AA71">
        <v>0</v>
      </c>
      <c r="AB71">
        <v>4.1100000000000003</v>
      </c>
      <c r="AC71">
        <v>9.9058399999999995</v>
      </c>
      <c r="AD71">
        <v>27.965699999999998</v>
      </c>
      <c r="AE71">
        <v>16.8064</v>
      </c>
      <c r="AF71">
        <v>18.126000000000001</v>
      </c>
      <c r="AG71">
        <v>44.029800000000002</v>
      </c>
      <c r="AH71">
        <v>71.654700000000005</v>
      </c>
      <c r="AI71">
        <v>0</v>
      </c>
      <c r="AJ71">
        <v>0</v>
      </c>
      <c r="AK71">
        <v>53.648699999999998</v>
      </c>
      <c r="AL71">
        <v>2.7888000000000002</v>
      </c>
      <c r="AM71">
        <v>2.7280000000000002</v>
      </c>
      <c r="AN71">
        <v>0.73834</v>
      </c>
      <c r="AO71">
        <v>0</v>
      </c>
      <c r="AP71">
        <v>2.0495999999999999</v>
      </c>
      <c r="AQ71">
        <v>64.22</v>
      </c>
      <c r="AR71">
        <v>4.4160000000000004</v>
      </c>
      <c r="AS71">
        <v>7.8021599999999998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74.289426999999989</v>
      </c>
      <c r="BA71">
        <f t="shared" si="4"/>
        <v>2608.6928339999999</v>
      </c>
      <c r="BB71">
        <v>68</v>
      </c>
      <c r="BD71">
        <v>4.3099999999999996</v>
      </c>
      <c r="BE71">
        <v>1.92</v>
      </c>
      <c r="BF71">
        <v>2.21</v>
      </c>
      <c r="BG71">
        <v>1.33</v>
      </c>
      <c r="BH71">
        <v>6.05</v>
      </c>
      <c r="BI71">
        <v>0.95</v>
      </c>
      <c r="BJ71">
        <v>0.85</v>
      </c>
      <c r="BK71">
        <v>1.73</v>
      </c>
      <c r="BL71">
        <v>0.91</v>
      </c>
      <c r="BM71">
        <v>0.08</v>
      </c>
      <c r="BN71">
        <v>3.52</v>
      </c>
      <c r="BO71">
        <v>3.77</v>
      </c>
      <c r="BP71">
        <v>0.26</v>
      </c>
      <c r="BQ71">
        <v>1.98</v>
      </c>
      <c r="BR71">
        <v>1.0900000000000001</v>
      </c>
      <c r="BS71">
        <v>1.64</v>
      </c>
      <c r="BT71">
        <v>2.7834300000000001</v>
      </c>
      <c r="BU71">
        <v>1.342031</v>
      </c>
      <c r="BV71">
        <v>2.4493299999999998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1.9378120000000001</v>
      </c>
      <c r="CM71">
        <v>3.5120239999999998</v>
      </c>
      <c r="CN71">
        <v>1.771482</v>
      </c>
      <c r="CO71">
        <v>3.34971</v>
      </c>
      <c r="CP71">
        <v>2.1292499999999999</v>
      </c>
      <c r="CQ71">
        <v>1.7714810000000001</v>
      </c>
      <c r="CR71">
        <v>0.83592</v>
      </c>
      <c r="CS71">
        <v>2.79379</v>
      </c>
      <c r="CT71">
        <v>0</v>
      </c>
      <c r="CU71">
        <v>0.2772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74.289426999999989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686.75040000000001</v>
      </c>
      <c r="L72">
        <v>435.53</v>
      </c>
      <c r="M72">
        <v>93.192499999999995</v>
      </c>
      <c r="N72">
        <v>120.6562</v>
      </c>
      <c r="O72">
        <v>126.477</v>
      </c>
      <c r="P72">
        <v>144.142</v>
      </c>
      <c r="Q72">
        <v>18.242909999999998</v>
      </c>
      <c r="R72">
        <v>42.393900000000002</v>
      </c>
      <c r="S72">
        <v>26.375</v>
      </c>
      <c r="T72">
        <v>0</v>
      </c>
      <c r="U72">
        <v>348.97500000000002</v>
      </c>
      <c r="V72">
        <v>18.190156999999999</v>
      </c>
      <c r="W72">
        <v>33.081499999999998</v>
      </c>
      <c r="X72">
        <v>94.41</v>
      </c>
      <c r="Y72">
        <v>0</v>
      </c>
      <c r="Z72">
        <v>1.1000000000000001</v>
      </c>
      <c r="AA72">
        <v>3.7919999999999998</v>
      </c>
      <c r="AB72">
        <v>12.33</v>
      </c>
      <c r="AC72">
        <v>19.831230999999999</v>
      </c>
      <c r="AD72">
        <v>37.287599999999998</v>
      </c>
      <c r="AE72">
        <v>31.512</v>
      </c>
      <c r="AF72">
        <v>18.126000000000001</v>
      </c>
      <c r="AG72">
        <v>44.029800000000002</v>
      </c>
      <c r="AH72">
        <v>95.539599999999993</v>
      </c>
      <c r="AI72">
        <v>0</v>
      </c>
      <c r="AJ72">
        <v>0</v>
      </c>
      <c r="AK72">
        <v>53.648699999999998</v>
      </c>
      <c r="AL72">
        <v>2.7888000000000002</v>
      </c>
      <c r="AM72">
        <v>4.0919999999999996</v>
      </c>
      <c r="AN72">
        <v>0.73834</v>
      </c>
      <c r="AO72">
        <v>0</v>
      </c>
      <c r="AP72">
        <v>2.0495999999999999</v>
      </c>
      <c r="AQ72">
        <v>64.22</v>
      </c>
      <c r="AR72">
        <v>4.4160000000000004</v>
      </c>
      <c r="AS72">
        <v>7.8021599999999998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74.747726999999998</v>
      </c>
      <c r="BA72">
        <f t="shared" si="4"/>
        <v>2681.4649249999998</v>
      </c>
      <c r="BB72">
        <v>69</v>
      </c>
      <c r="BD72">
        <v>4.3099999999999996</v>
      </c>
      <c r="BE72">
        <v>1.92</v>
      </c>
      <c r="BF72">
        <v>2.21</v>
      </c>
      <c r="BG72">
        <v>1.33</v>
      </c>
      <c r="BH72">
        <v>6.05</v>
      </c>
      <c r="BI72">
        <v>0.95</v>
      </c>
      <c r="BJ72">
        <v>0.85</v>
      </c>
      <c r="BK72">
        <v>1.73</v>
      </c>
      <c r="BL72">
        <v>0.96</v>
      </c>
      <c r="BM72">
        <v>0.08</v>
      </c>
      <c r="BN72">
        <v>3.52</v>
      </c>
      <c r="BO72">
        <v>3.77</v>
      </c>
      <c r="BP72">
        <v>0.26</v>
      </c>
      <c r="BQ72">
        <v>1.98</v>
      </c>
      <c r="BR72">
        <v>1.0900000000000001</v>
      </c>
      <c r="BS72">
        <v>1.64</v>
      </c>
      <c r="BT72">
        <v>2.7834300000000001</v>
      </c>
      <c r="BU72">
        <v>1.342031</v>
      </c>
      <c r="BV72">
        <v>2.4493299999999998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1.9378120000000001</v>
      </c>
      <c r="CM72">
        <v>3.5120239999999998</v>
      </c>
      <c r="CN72">
        <v>1.771482</v>
      </c>
      <c r="CO72">
        <v>3.34971</v>
      </c>
      <c r="CP72">
        <v>2.1292499999999999</v>
      </c>
      <c r="CQ72">
        <v>1.7714810000000001</v>
      </c>
      <c r="CR72">
        <v>0.83592</v>
      </c>
      <c r="CS72">
        <v>2.79379</v>
      </c>
      <c r="CT72">
        <v>0</v>
      </c>
      <c r="CU72">
        <v>0.5544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74.747726999999998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686.75040000000001</v>
      </c>
      <c r="L73">
        <v>435.53</v>
      </c>
      <c r="M73">
        <v>93.192499999999995</v>
      </c>
      <c r="N73">
        <v>120.6562</v>
      </c>
      <c r="O73">
        <v>126.477</v>
      </c>
      <c r="P73">
        <v>144.142</v>
      </c>
      <c r="Q73">
        <v>18.242909999999998</v>
      </c>
      <c r="R73">
        <v>42.393900000000002</v>
      </c>
      <c r="S73">
        <v>26.375</v>
      </c>
      <c r="T73">
        <v>0</v>
      </c>
      <c r="U73">
        <v>348.97500000000002</v>
      </c>
      <c r="V73">
        <v>18.190156999999999</v>
      </c>
      <c r="W73">
        <v>33.081499999999998</v>
      </c>
      <c r="X73">
        <v>94.41</v>
      </c>
      <c r="Y73">
        <v>0</v>
      </c>
      <c r="Z73">
        <v>7.15</v>
      </c>
      <c r="AA73">
        <v>17.38</v>
      </c>
      <c r="AB73">
        <v>27.071200000000001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44.029800000000002</v>
      </c>
      <c r="AH73">
        <v>119.42449999999999</v>
      </c>
      <c r="AI73">
        <v>5.2119999999999997</v>
      </c>
      <c r="AJ73">
        <v>0</v>
      </c>
      <c r="AK73">
        <v>53.648699999999998</v>
      </c>
      <c r="AL73">
        <v>2.7888000000000002</v>
      </c>
      <c r="AM73">
        <v>9.548</v>
      </c>
      <c r="AN73">
        <v>0.73834</v>
      </c>
      <c r="AO73">
        <v>0</v>
      </c>
      <c r="AP73">
        <v>5.6364000000000001</v>
      </c>
      <c r="AQ73">
        <v>64.22</v>
      </c>
      <c r="AR73">
        <v>4.4160000000000004</v>
      </c>
      <c r="AS73">
        <v>7.8021599999999998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75.316027000000005</v>
      </c>
      <c r="BA73">
        <f t="shared" si="4"/>
        <v>2781.5373929999996</v>
      </c>
      <c r="BB73">
        <v>70</v>
      </c>
      <c r="BD73">
        <v>4.3099999999999996</v>
      </c>
      <c r="BE73">
        <v>1.92</v>
      </c>
      <c r="BF73">
        <v>2.21</v>
      </c>
      <c r="BG73">
        <v>1.33</v>
      </c>
      <c r="BH73">
        <v>6.05</v>
      </c>
      <c r="BI73">
        <v>0.95</v>
      </c>
      <c r="BJ73">
        <v>0.85</v>
      </c>
      <c r="BK73">
        <v>1.73</v>
      </c>
      <c r="BL73">
        <v>0.97</v>
      </c>
      <c r="BM73">
        <v>0.08</v>
      </c>
      <c r="BN73">
        <v>3.52</v>
      </c>
      <c r="BO73">
        <v>3.77</v>
      </c>
      <c r="BP73">
        <v>0.26</v>
      </c>
      <c r="BQ73">
        <v>1.98</v>
      </c>
      <c r="BR73">
        <v>1.0900000000000001</v>
      </c>
      <c r="BS73">
        <v>1.64</v>
      </c>
      <c r="BT73">
        <v>2.7834300000000001</v>
      </c>
      <c r="BU73">
        <v>1.342031</v>
      </c>
      <c r="BV73">
        <v>2.4493299999999998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1.9378120000000001</v>
      </c>
      <c r="CM73">
        <v>3.5120239999999998</v>
      </c>
      <c r="CN73">
        <v>1.771482</v>
      </c>
      <c r="CO73">
        <v>3.34971</v>
      </c>
      <c r="CP73">
        <v>2.1292499999999999</v>
      </c>
      <c r="CQ73">
        <v>1.7714810000000001</v>
      </c>
      <c r="CR73">
        <v>0.83592</v>
      </c>
      <c r="CS73">
        <v>2.79379</v>
      </c>
      <c r="CT73">
        <v>0.15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75.316027000000005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686.75040000000001</v>
      </c>
      <c r="L74">
        <v>435.53</v>
      </c>
      <c r="M74">
        <v>93.192499999999995</v>
      </c>
      <c r="N74">
        <v>120.6562</v>
      </c>
      <c r="O74">
        <v>126.477</v>
      </c>
      <c r="P74">
        <v>144.142</v>
      </c>
      <c r="Q74">
        <v>14.569819000000001</v>
      </c>
      <c r="R74">
        <v>42.393900000000002</v>
      </c>
      <c r="S74">
        <v>26.375</v>
      </c>
      <c r="T74">
        <v>0</v>
      </c>
      <c r="U74">
        <v>348.97500000000002</v>
      </c>
      <c r="V74">
        <v>18.190156999999999</v>
      </c>
      <c r="W74">
        <v>33.081499999999998</v>
      </c>
      <c r="X74">
        <v>94.41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20.14</v>
      </c>
      <c r="AG74">
        <v>44.029800000000002</v>
      </c>
      <c r="AH74">
        <v>143.30940000000001</v>
      </c>
      <c r="AI74">
        <v>16.939</v>
      </c>
      <c r="AJ74">
        <v>0</v>
      </c>
      <c r="AK74">
        <v>53.648699999999998</v>
      </c>
      <c r="AL74">
        <v>12.782</v>
      </c>
      <c r="AM74">
        <v>15.821035999999999</v>
      </c>
      <c r="AN74">
        <v>0.73834</v>
      </c>
      <c r="AO74">
        <v>0</v>
      </c>
      <c r="AP74">
        <v>5.6364000000000001</v>
      </c>
      <c r="AQ74">
        <v>64.22</v>
      </c>
      <c r="AR74">
        <v>4.4160000000000004</v>
      </c>
      <c r="AS74">
        <v>7.8021599999999998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76.213926999999998</v>
      </c>
      <c r="BA74">
        <f t="shared" si="4"/>
        <v>2864.8777739999996</v>
      </c>
      <c r="BB74">
        <v>71</v>
      </c>
      <c r="BD74">
        <v>4.3099999999999996</v>
      </c>
      <c r="BE74">
        <v>1.92</v>
      </c>
      <c r="BF74">
        <v>2.21</v>
      </c>
      <c r="BG74">
        <v>1.33</v>
      </c>
      <c r="BH74">
        <v>6.05</v>
      </c>
      <c r="BI74">
        <v>0.95</v>
      </c>
      <c r="BJ74">
        <v>0.85</v>
      </c>
      <c r="BK74">
        <v>1.73</v>
      </c>
      <c r="BL74">
        <v>0.97</v>
      </c>
      <c r="BM74">
        <v>0.08</v>
      </c>
      <c r="BN74">
        <v>3.52</v>
      </c>
      <c r="BO74">
        <v>3.77</v>
      </c>
      <c r="BP74">
        <v>0.26</v>
      </c>
      <c r="BQ74">
        <v>1.98</v>
      </c>
      <c r="BR74">
        <v>1.0900000000000001</v>
      </c>
      <c r="BS74">
        <v>1.64</v>
      </c>
      <c r="BT74">
        <v>2.7834300000000001</v>
      </c>
      <c r="BU74">
        <v>1.342031</v>
      </c>
      <c r="BV74">
        <v>2.4493299999999998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1.9378120000000001</v>
      </c>
      <c r="CM74">
        <v>3.5120239999999998</v>
      </c>
      <c r="CN74">
        <v>1.771482</v>
      </c>
      <c r="CO74">
        <v>3.34971</v>
      </c>
      <c r="CP74">
        <v>2.1292499999999999</v>
      </c>
      <c r="CQ74">
        <v>1.7714810000000001</v>
      </c>
      <c r="CR74">
        <v>0.83592</v>
      </c>
      <c r="CS74">
        <v>2.79379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76.213926999999998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686.75040000000001</v>
      </c>
      <c r="L75">
        <v>435.53</v>
      </c>
      <c r="M75">
        <v>93.192499999999995</v>
      </c>
      <c r="N75">
        <v>120.6562</v>
      </c>
      <c r="O75">
        <v>126.477</v>
      </c>
      <c r="P75">
        <v>144.142</v>
      </c>
      <c r="Q75">
        <v>11.172552</v>
      </c>
      <c r="R75">
        <v>42.393900000000002</v>
      </c>
      <c r="S75">
        <v>26.375</v>
      </c>
      <c r="T75">
        <v>0</v>
      </c>
      <c r="U75">
        <v>348.97500000000002</v>
      </c>
      <c r="V75">
        <v>18.190156999999999</v>
      </c>
      <c r="W75">
        <v>33.081499999999998</v>
      </c>
      <c r="X75">
        <v>94.41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20.14</v>
      </c>
      <c r="AG75">
        <v>44.029800000000002</v>
      </c>
      <c r="AH75">
        <v>143.30940000000001</v>
      </c>
      <c r="AI75">
        <v>16.939</v>
      </c>
      <c r="AJ75">
        <v>0</v>
      </c>
      <c r="AK75">
        <v>53.648699999999998</v>
      </c>
      <c r="AL75">
        <v>66.814999999999998</v>
      </c>
      <c r="AM75">
        <v>15.60416</v>
      </c>
      <c r="AN75">
        <v>0.73834</v>
      </c>
      <c r="AO75">
        <v>0</v>
      </c>
      <c r="AP75">
        <v>5.6364000000000001</v>
      </c>
      <c r="AQ75">
        <v>64.22</v>
      </c>
      <c r="AR75">
        <v>4.4160000000000004</v>
      </c>
      <c r="AS75">
        <v>7.8021599999999998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76.353926999999999</v>
      </c>
      <c r="BA75">
        <f t="shared" si="4"/>
        <v>2915.4366309999996</v>
      </c>
      <c r="BB75">
        <v>72</v>
      </c>
      <c r="BD75">
        <v>4.3099999999999996</v>
      </c>
      <c r="BE75">
        <v>1.92</v>
      </c>
      <c r="BF75">
        <v>2.21</v>
      </c>
      <c r="BG75">
        <v>1.47</v>
      </c>
      <c r="BH75">
        <v>6.05</v>
      </c>
      <c r="BI75">
        <v>0.95</v>
      </c>
      <c r="BJ75">
        <v>0.85</v>
      </c>
      <c r="BK75">
        <v>1.73</v>
      </c>
      <c r="BL75">
        <v>0.97</v>
      </c>
      <c r="BM75">
        <v>0.08</v>
      </c>
      <c r="BN75">
        <v>3.52</v>
      </c>
      <c r="BO75">
        <v>3.77</v>
      </c>
      <c r="BP75">
        <v>0.26</v>
      </c>
      <c r="BQ75">
        <v>1.98</v>
      </c>
      <c r="BR75">
        <v>1.0900000000000001</v>
      </c>
      <c r="BS75">
        <v>1.64</v>
      </c>
      <c r="BT75">
        <v>2.7834300000000001</v>
      </c>
      <c r="BU75">
        <v>1.342031</v>
      </c>
      <c r="BV75">
        <v>2.4493299999999998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1.9378120000000001</v>
      </c>
      <c r="CM75">
        <v>3.5120239999999998</v>
      </c>
      <c r="CN75">
        <v>1.771482</v>
      </c>
      <c r="CO75">
        <v>3.34971</v>
      </c>
      <c r="CP75">
        <v>2.1292499999999999</v>
      </c>
      <c r="CQ75">
        <v>1.7714810000000001</v>
      </c>
      <c r="CR75">
        <v>0.83592</v>
      </c>
      <c r="CS75">
        <v>2.79379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76.353926999999999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686.75040000000001</v>
      </c>
      <c r="L76">
        <v>435.53</v>
      </c>
      <c r="M76">
        <v>93.192499999999995</v>
      </c>
      <c r="N76">
        <v>120.6562</v>
      </c>
      <c r="O76">
        <v>126.477</v>
      </c>
      <c r="P76">
        <v>144.142</v>
      </c>
      <c r="Q76">
        <v>5.1074520000000003</v>
      </c>
      <c r="R76">
        <v>42.393900000000002</v>
      </c>
      <c r="S76">
        <v>26.375</v>
      </c>
      <c r="T76">
        <v>0</v>
      </c>
      <c r="U76">
        <v>348.97500000000002</v>
      </c>
      <c r="V76">
        <v>18.190156999999999</v>
      </c>
      <c r="W76">
        <v>33.081499999999998</v>
      </c>
      <c r="X76">
        <v>94.41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20.14</v>
      </c>
      <c r="AG76">
        <v>44.029800000000002</v>
      </c>
      <c r="AH76">
        <v>143.30940000000001</v>
      </c>
      <c r="AI76">
        <v>16.939</v>
      </c>
      <c r="AJ76">
        <v>0</v>
      </c>
      <c r="AK76">
        <v>53.648699999999998</v>
      </c>
      <c r="AL76">
        <v>66.814999999999998</v>
      </c>
      <c r="AM76">
        <v>16.134755999999999</v>
      </c>
      <c r="AN76">
        <v>0.73834</v>
      </c>
      <c r="AO76">
        <v>0</v>
      </c>
      <c r="AP76">
        <v>5.6364000000000001</v>
      </c>
      <c r="AQ76">
        <v>64.22</v>
      </c>
      <c r="AR76">
        <v>4.4160000000000004</v>
      </c>
      <c r="AS76">
        <v>7.8021599999999998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76.483926999999994</v>
      </c>
      <c r="BA76">
        <f t="shared" si="4"/>
        <v>2910.0321269999995</v>
      </c>
      <c r="BB76">
        <v>73</v>
      </c>
      <c r="BD76">
        <v>4.3099999999999996</v>
      </c>
      <c r="BE76">
        <v>1.92</v>
      </c>
      <c r="BF76">
        <v>2.21</v>
      </c>
      <c r="BG76">
        <v>1.6</v>
      </c>
      <c r="BH76">
        <v>6.05</v>
      </c>
      <c r="BI76">
        <v>0.95</v>
      </c>
      <c r="BJ76">
        <v>0.85</v>
      </c>
      <c r="BK76">
        <v>1.73</v>
      </c>
      <c r="BL76">
        <v>0.97</v>
      </c>
      <c r="BM76">
        <v>0.08</v>
      </c>
      <c r="BN76">
        <v>3.52</v>
      </c>
      <c r="BO76">
        <v>3.77</v>
      </c>
      <c r="BP76">
        <v>0.26</v>
      </c>
      <c r="BQ76">
        <v>1.98</v>
      </c>
      <c r="BR76">
        <v>1.0900000000000001</v>
      </c>
      <c r="BS76">
        <v>1.64</v>
      </c>
      <c r="BT76">
        <v>2.7834300000000001</v>
      </c>
      <c r="BU76">
        <v>1.342031</v>
      </c>
      <c r="BV76">
        <v>2.4493299999999998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1.9378120000000001</v>
      </c>
      <c r="CM76">
        <v>3.5120239999999998</v>
      </c>
      <c r="CN76">
        <v>1.771482</v>
      </c>
      <c r="CO76">
        <v>3.34971</v>
      </c>
      <c r="CP76">
        <v>2.1292499999999999</v>
      </c>
      <c r="CQ76">
        <v>1.7714810000000001</v>
      </c>
      <c r="CR76">
        <v>0.83592</v>
      </c>
      <c r="CS76">
        <v>2.79379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76.483926999999994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689.36617799999999</v>
      </c>
      <c r="L77">
        <v>435.53</v>
      </c>
      <c r="M77">
        <v>93.192499999999995</v>
      </c>
      <c r="N77">
        <v>120.6562</v>
      </c>
      <c r="O77">
        <v>126.477</v>
      </c>
      <c r="P77">
        <v>144.142</v>
      </c>
      <c r="Q77">
        <v>2.7133340000000001</v>
      </c>
      <c r="R77">
        <v>42.393900000000002</v>
      </c>
      <c r="S77">
        <v>26.375</v>
      </c>
      <c r="T77">
        <v>0</v>
      </c>
      <c r="U77">
        <v>348.97500000000002</v>
      </c>
      <c r="V77">
        <v>18.190156999999999</v>
      </c>
      <c r="W77">
        <v>33.081499999999998</v>
      </c>
      <c r="X77">
        <v>94.41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20.14</v>
      </c>
      <c r="AG77">
        <v>44.029800000000002</v>
      </c>
      <c r="AH77">
        <v>143.30940000000001</v>
      </c>
      <c r="AI77">
        <v>16.939</v>
      </c>
      <c r="AJ77">
        <v>0</v>
      </c>
      <c r="AK77">
        <v>53.648699999999998</v>
      </c>
      <c r="AL77">
        <v>66.814999999999998</v>
      </c>
      <c r="AM77">
        <v>16.164764000000002</v>
      </c>
      <c r="AN77">
        <v>0.73834</v>
      </c>
      <c r="AO77">
        <v>0</v>
      </c>
      <c r="AP77">
        <v>5.6364000000000001</v>
      </c>
      <c r="AQ77">
        <v>64.22</v>
      </c>
      <c r="AR77">
        <v>6.6239999999999997</v>
      </c>
      <c r="AS77">
        <v>7.8021599999999998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76.243926999999999</v>
      </c>
      <c r="BA77">
        <f t="shared" si="4"/>
        <v>2912.2517949999992</v>
      </c>
      <c r="BB77">
        <v>74</v>
      </c>
      <c r="BD77">
        <v>4.3099999999999996</v>
      </c>
      <c r="BE77">
        <v>1.92</v>
      </c>
      <c r="BF77">
        <v>2.21</v>
      </c>
      <c r="BG77">
        <v>1.6</v>
      </c>
      <c r="BH77">
        <v>6.05</v>
      </c>
      <c r="BI77">
        <v>0.86</v>
      </c>
      <c r="BJ77">
        <v>0.85</v>
      </c>
      <c r="BK77">
        <v>1.73</v>
      </c>
      <c r="BL77">
        <v>0.82</v>
      </c>
      <c r="BM77">
        <v>0.08</v>
      </c>
      <c r="BN77">
        <v>3.52</v>
      </c>
      <c r="BO77">
        <v>3.77</v>
      </c>
      <c r="BP77">
        <v>0.26</v>
      </c>
      <c r="BQ77">
        <v>1.98</v>
      </c>
      <c r="BR77">
        <v>1.0900000000000001</v>
      </c>
      <c r="BS77">
        <v>1.64</v>
      </c>
      <c r="BT77">
        <v>2.7834300000000001</v>
      </c>
      <c r="BU77">
        <v>1.342031</v>
      </c>
      <c r="BV77">
        <v>2.4493299999999998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1.9378120000000001</v>
      </c>
      <c r="CM77">
        <v>3.5120239999999998</v>
      </c>
      <c r="CN77">
        <v>1.771482</v>
      </c>
      <c r="CO77">
        <v>3.34971</v>
      </c>
      <c r="CP77">
        <v>2.1292499999999999</v>
      </c>
      <c r="CQ77">
        <v>1.7714810000000001</v>
      </c>
      <c r="CR77">
        <v>0.83592</v>
      </c>
      <c r="CS77">
        <v>2.79379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76.243926999999999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689.36617799999999</v>
      </c>
      <c r="L78">
        <v>435.53</v>
      </c>
      <c r="M78">
        <v>93.192499999999995</v>
      </c>
      <c r="N78">
        <v>120.6562</v>
      </c>
      <c r="O78">
        <v>126.477</v>
      </c>
      <c r="P78">
        <v>144.142</v>
      </c>
      <c r="Q78">
        <v>0.80936300000000005</v>
      </c>
      <c r="R78">
        <v>42.393900000000002</v>
      </c>
      <c r="S78">
        <v>26.375</v>
      </c>
      <c r="T78">
        <v>0</v>
      </c>
      <c r="U78">
        <v>348.97500000000002</v>
      </c>
      <c r="V78">
        <v>18.190156999999999</v>
      </c>
      <c r="W78">
        <v>33.081499999999998</v>
      </c>
      <c r="X78">
        <v>94.41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20.14</v>
      </c>
      <c r="AG78">
        <v>44.029800000000002</v>
      </c>
      <c r="AH78">
        <v>135.38</v>
      </c>
      <c r="AI78">
        <v>16.939</v>
      </c>
      <c r="AJ78">
        <v>0</v>
      </c>
      <c r="AK78">
        <v>53.648699999999998</v>
      </c>
      <c r="AL78">
        <v>66.814999999999998</v>
      </c>
      <c r="AM78">
        <v>16.204319999999999</v>
      </c>
      <c r="AN78">
        <v>0.73834</v>
      </c>
      <c r="AO78">
        <v>0</v>
      </c>
      <c r="AP78">
        <v>5.6364000000000001</v>
      </c>
      <c r="AQ78">
        <v>64.22</v>
      </c>
      <c r="AR78">
        <v>6.6239999999999997</v>
      </c>
      <c r="AS78">
        <v>7.8021599999999998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76.211627000000007</v>
      </c>
      <c r="BA78">
        <f t="shared" si="4"/>
        <v>2902.4256799999994</v>
      </c>
      <c r="BB78">
        <v>75</v>
      </c>
      <c r="BD78">
        <v>4.3099999999999996</v>
      </c>
      <c r="BE78">
        <v>1.92</v>
      </c>
      <c r="BF78">
        <v>2.21</v>
      </c>
      <c r="BG78">
        <v>1.6</v>
      </c>
      <c r="BH78">
        <v>6.05</v>
      </c>
      <c r="BI78">
        <v>0.86</v>
      </c>
      <c r="BJ78">
        <v>0.85</v>
      </c>
      <c r="BK78">
        <v>1.73</v>
      </c>
      <c r="BL78">
        <v>0.82</v>
      </c>
      <c r="BM78">
        <v>0.08</v>
      </c>
      <c r="BN78">
        <v>3.52</v>
      </c>
      <c r="BO78">
        <v>3.77</v>
      </c>
      <c r="BP78">
        <v>0.26</v>
      </c>
      <c r="BQ78">
        <v>1.98</v>
      </c>
      <c r="BR78">
        <v>1.0900000000000001</v>
      </c>
      <c r="BS78">
        <v>1.64</v>
      </c>
      <c r="BT78">
        <v>2.7834300000000001</v>
      </c>
      <c r="BU78">
        <v>1.342031</v>
      </c>
      <c r="BV78">
        <v>2.4493299999999998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1.9378120000000001</v>
      </c>
      <c r="CM78">
        <v>3.5120239999999998</v>
      </c>
      <c r="CN78">
        <v>1.771482</v>
      </c>
      <c r="CO78">
        <v>3.34971</v>
      </c>
      <c r="CP78">
        <v>2.1292499999999999</v>
      </c>
      <c r="CQ78">
        <v>1.7714810000000001</v>
      </c>
      <c r="CR78">
        <v>0.83592</v>
      </c>
      <c r="CS78">
        <v>2.79379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76.211627000000007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689.36617799999999</v>
      </c>
      <c r="L79">
        <v>435.53</v>
      </c>
      <c r="M79">
        <v>93.192499999999995</v>
      </c>
      <c r="N79">
        <v>120.6562</v>
      </c>
      <c r="O79">
        <v>126.477</v>
      </c>
      <c r="P79">
        <v>144.142</v>
      </c>
      <c r="Q79">
        <v>0</v>
      </c>
      <c r="R79">
        <v>42.393900000000002</v>
      </c>
      <c r="S79">
        <v>26.375</v>
      </c>
      <c r="T79">
        <v>0</v>
      </c>
      <c r="U79">
        <v>348.97500000000002</v>
      </c>
      <c r="V79">
        <v>18.190156999999999</v>
      </c>
      <c r="W79">
        <v>33.081499999999998</v>
      </c>
      <c r="X79">
        <v>94.41</v>
      </c>
      <c r="Y79">
        <v>0</v>
      </c>
      <c r="Z79">
        <v>13.1076</v>
      </c>
      <c r="AA79">
        <v>28.09872</v>
      </c>
      <c r="AB79">
        <v>40.6068</v>
      </c>
      <c r="AC79">
        <v>19.831230999999999</v>
      </c>
      <c r="AD79">
        <v>37.287599999999998</v>
      </c>
      <c r="AE79">
        <v>50.592516000000003</v>
      </c>
      <c r="AF79">
        <v>20.14</v>
      </c>
      <c r="AG79">
        <v>44.029800000000002</v>
      </c>
      <c r="AH79">
        <v>119.42449999999999</v>
      </c>
      <c r="AI79">
        <v>16.939</v>
      </c>
      <c r="AJ79">
        <v>0</v>
      </c>
      <c r="AK79">
        <v>53.648699999999998</v>
      </c>
      <c r="AL79">
        <v>12.782</v>
      </c>
      <c r="AM79">
        <v>10.80288</v>
      </c>
      <c r="AN79">
        <v>0.73834</v>
      </c>
      <c r="AO79">
        <v>0</v>
      </c>
      <c r="AP79">
        <v>5.6364000000000001</v>
      </c>
      <c r="AQ79">
        <v>64.22</v>
      </c>
      <c r="AR79">
        <v>6.6239999999999997</v>
      </c>
      <c r="AS79">
        <v>7.8021599999999998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75.887026999999989</v>
      </c>
      <c r="BA79">
        <f t="shared" si="4"/>
        <v>2815.9855089999992</v>
      </c>
      <c r="BB79">
        <v>76</v>
      </c>
      <c r="BD79">
        <v>4.3099999999999996</v>
      </c>
      <c r="BE79">
        <v>1.92</v>
      </c>
      <c r="BF79">
        <v>2.21</v>
      </c>
      <c r="BG79">
        <v>1.6</v>
      </c>
      <c r="BH79">
        <v>6.05</v>
      </c>
      <c r="BI79">
        <v>0.86</v>
      </c>
      <c r="BJ79">
        <v>0.85</v>
      </c>
      <c r="BK79">
        <v>1.73</v>
      </c>
      <c r="BL79">
        <v>0.86</v>
      </c>
      <c r="BM79">
        <v>0.08</v>
      </c>
      <c r="BN79">
        <v>3.52</v>
      </c>
      <c r="BO79">
        <v>3.77</v>
      </c>
      <c r="BP79">
        <v>0.26</v>
      </c>
      <c r="BQ79">
        <v>1.98</v>
      </c>
      <c r="BR79">
        <v>1.0900000000000001</v>
      </c>
      <c r="BS79">
        <v>1.64</v>
      </c>
      <c r="BT79">
        <v>2.7834300000000001</v>
      </c>
      <c r="BU79">
        <v>1.342031</v>
      </c>
      <c r="BV79">
        <v>2.4493299999999998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1.9378120000000001</v>
      </c>
      <c r="CM79">
        <v>3.5120239999999998</v>
      </c>
      <c r="CN79">
        <v>1.771482</v>
      </c>
      <c r="CO79">
        <v>3.34971</v>
      </c>
      <c r="CP79">
        <v>2.1292499999999999</v>
      </c>
      <c r="CQ79">
        <v>1.7714810000000001</v>
      </c>
      <c r="CR79">
        <v>0.83592</v>
      </c>
      <c r="CS79">
        <v>2.79379</v>
      </c>
      <c r="CT79">
        <v>0.65100000000000002</v>
      </c>
      <c r="CU79">
        <v>0.83160000000000001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75.887026999999989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689.36617799999999</v>
      </c>
      <c r="L80">
        <v>435.53</v>
      </c>
      <c r="M80">
        <v>93.192499999999995</v>
      </c>
      <c r="N80">
        <v>120.6562</v>
      </c>
      <c r="O80">
        <v>126.477</v>
      </c>
      <c r="P80">
        <v>144.142</v>
      </c>
      <c r="Q80">
        <v>0</v>
      </c>
      <c r="R80">
        <v>42.393900000000002</v>
      </c>
      <c r="S80">
        <v>26.375</v>
      </c>
      <c r="T80">
        <v>0</v>
      </c>
      <c r="U80">
        <v>348.97500000000002</v>
      </c>
      <c r="V80">
        <v>18.190156999999999</v>
      </c>
      <c r="W80">
        <v>33.081499999999998</v>
      </c>
      <c r="X80">
        <v>94.41</v>
      </c>
      <c r="Y80">
        <v>0</v>
      </c>
      <c r="Z80">
        <v>7.15</v>
      </c>
      <c r="AA80">
        <v>13.983000000000001</v>
      </c>
      <c r="AB80">
        <v>13.426</v>
      </c>
      <c r="AC80">
        <v>9.9058399999999995</v>
      </c>
      <c r="AD80">
        <v>27.965699999999998</v>
      </c>
      <c r="AE80">
        <v>50.592516000000003</v>
      </c>
      <c r="AF80">
        <v>18.327400000000001</v>
      </c>
      <c r="AG80">
        <v>44.029800000000002</v>
      </c>
      <c r="AH80">
        <v>95.539599999999993</v>
      </c>
      <c r="AI80">
        <v>3.9089999999999998</v>
      </c>
      <c r="AJ80">
        <v>0</v>
      </c>
      <c r="AK80">
        <v>53.648699999999998</v>
      </c>
      <c r="AL80">
        <v>2.7888000000000002</v>
      </c>
      <c r="AM80">
        <v>10.80288</v>
      </c>
      <c r="AN80">
        <v>0.73834</v>
      </c>
      <c r="AO80">
        <v>0</v>
      </c>
      <c r="AP80">
        <v>5.6364000000000001</v>
      </c>
      <c r="AQ80">
        <v>64.22</v>
      </c>
      <c r="AR80">
        <v>6.6239999999999997</v>
      </c>
      <c r="AS80">
        <v>7.8021599999999998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75.047727000000009</v>
      </c>
      <c r="BA80">
        <f t="shared" si="4"/>
        <v>2699.924098</v>
      </c>
      <c r="BB80">
        <v>77</v>
      </c>
      <c r="BD80">
        <v>4.3099999999999996</v>
      </c>
      <c r="BE80">
        <v>1.92</v>
      </c>
      <c r="BF80">
        <v>2.21</v>
      </c>
      <c r="BG80">
        <v>1.6</v>
      </c>
      <c r="BH80">
        <v>6.05</v>
      </c>
      <c r="BI80">
        <v>0.86</v>
      </c>
      <c r="BJ80">
        <v>0.85</v>
      </c>
      <c r="BK80">
        <v>1.73</v>
      </c>
      <c r="BL80">
        <v>0.93</v>
      </c>
      <c r="BM80">
        <v>0.08</v>
      </c>
      <c r="BN80">
        <v>3.52</v>
      </c>
      <c r="BO80">
        <v>3.77</v>
      </c>
      <c r="BP80">
        <v>0.26</v>
      </c>
      <c r="BQ80">
        <v>1.98</v>
      </c>
      <c r="BR80">
        <v>1.0900000000000001</v>
      </c>
      <c r="BS80">
        <v>1.64</v>
      </c>
      <c r="BT80">
        <v>2.7834300000000001</v>
      </c>
      <c r="BU80">
        <v>1.342031</v>
      </c>
      <c r="BV80">
        <v>2.4493299999999998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1.9378120000000001</v>
      </c>
      <c r="CM80">
        <v>3.5120239999999998</v>
      </c>
      <c r="CN80">
        <v>1.771482</v>
      </c>
      <c r="CO80">
        <v>3.34971</v>
      </c>
      <c r="CP80">
        <v>2.1292499999999999</v>
      </c>
      <c r="CQ80">
        <v>1.7714810000000001</v>
      </c>
      <c r="CR80">
        <v>0.83592</v>
      </c>
      <c r="CS80">
        <v>2.79379</v>
      </c>
      <c r="CT80">
        <v>0.15</v>
      </c>
      <c r="CU80">
        <v>0.5544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75.047727000000009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689.36617799999999</v>
      </c>
      <c r="L81">
        <v>435.53</v>
      </c>
      <c r="M81">
        <v>93.192499999999995</v>
      </c>
      <c r="N81">
        <v>120.6562</v>
      </c>
      <c r="O81">
        <v>126.477</v>
      </c>
      <c r="P81">
        <v>144.142</v>
      </c>
      <c r="Q81">
        <v>0</v>
      </c>
      <c r="R81">
        <v>42.393900000000002</v>
      </c>
      <c r="S81">
        <v>26.375</v>
      </c>
      <c r="T81">
        <v>0</v>
      </c>
      <c r="U81">
        <v>348.97500000000002</v>
      </c>
      <c r="V81">
        <v>18.190156999999999</v>
      </c>
      <c r="W81">
        <v>33.081499999999998</v>
      </c>
      <c r="X81">
        <v>94.41</v>
      </c>
      <c r="Y81">
        <v>0</v>
      </c>
      <c r="Z81">
        <v>1.1000000000000001</v>
      </c>
      <c r="AA81">
        <v>6.0039999999999996</v>
      </c>
      <c r="AB81">
        <v>0</v>
      </c>
      <c r="AC81">
        <v>0</v>
      </c>
      <c r="AD81">
        <v>18.643799999999999</v>
      </c>
      <c r="AE81">
        <v>50.592516000000003</v>
      </c>
      <c r="AF81">
        <v>18.126000000000001</v>
      </c>
      <c r="AG81">
        <v>44.029800000000002</v>
      </c>
      <c r="AH81">
        <v>70.881100000000004</v>
      </c>
      <c r="AI81">
        <v>0</v>
      </c>
      <c r="AJ81">
        <v>0</v>
      </c>
      <c r="AK81">
        <v>53.648699999999998</v>
      </c>
      <c r="AL81">
        <v>2.7888000000000002</v>
      </c>
      <c r="AM81">
        <v>5.40144</v>
      </c>
      <c r="AN81">
        <v>0.73834</v>
      </c>
      <c r="AO81">
        <v>0</v>
      </c>
      <c r="AP81">
        <v>5.6364000000000001</v>
      </c>
      <c r="AQ81">
        <v>64.22</v>
      </c>
      <c r="AR81">
        <v>30.911999999999999</v>
      </c>
      <c r="AS81">
        <v>8.0711999999999993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74.681596999999996</v>
      </c>
      <c r="BA81">
        <f t="shared" si="4"/>
        <v>2643.2619279999985</v>
      </c>
      <c r="BB81">
        <v>78</v>
      </c>
      <c r="BD81">
        <v>4.3099999999999996</v>
      </c>
      <c r="BE81">
        <v>1.92</v>
      </c>
      <c r="BF81">
        <v>2.21</v>
      </c>
      <c r="BG81">
        <v>1.6</v>
      </c>
      <c r="BH81">
        <v>6.05</v>
      </c>
      <c r="BI81">
        <v>0.86</v>
      </c>
      <c r="BJ81">
        <v>0.85</v>
      </c>
      <c r="BK81">
        <v>1.73</v>
      </c>
      <c r="BL81">
        <v>0.97</v>
      </c>
      <c r="BM81">
        <v>0.08</v>
      </c>
      <c r="BN81">
        <v>3.52</v>
      </c>
      <c r="BO81">
        <v>3.77</v>
      </c>
      <c r="BP81">
        <v>0.26</v>
      </c>
      <c r="BQ81">
        <v>1.98</v>
      </c>
      <c r="BR81">
        <v>1.0900000000000001</v>
      </c>
      <c r="BS81">
        <v>1.64</v>
      </c>
      <c r="BT81">
        <v>2.7378</v>
      </c>
      <c r="BU81">
        <v>1.342031</v>
      </c>
      <c r="BV81">
        <v>2.4493299999999998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1.9378120000000001</v>
      </c>
      <c r="CM81">
        <v>3.5120239999999998</v>
      </c>
      <c r="CN81">
        <v>1.771482</v>
      </c>
      <c r="CO81">
        <v>3.34971</v>
      </c>
      <c r="CP81">
        <v>2.1292499999999999</v>
      </c>
      <c r="CQ81">
        <v>1.7714810000000001</v>
      </c>
      <c r="CR81">
        <v>0.83592</v>
      </c>
      <c r="CS81">
        <v>2.79379</v>
      </c>
      <c r="CT81">
        <v>0</v>
      </c>
      <c r="CU81">
        <v>0.4788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74.681596999999996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689.36617799999999</v>
      </c>
      <c r="L82">
        <v>435.53</v>
      </c>
      <c r="M82">
        <v>93.192499999999995</v>
      </c>
      <c r="N82">
        <v>120.6562</v>
      </c>
      <c r="O82">
        <v>126.477</v>
      </c>
      <c r="P82">
        <v>144.142</v>
      </c>
      <c r="Q82">
        <v>0</v>
      </c>
      <c r="R82">
        <v>42.393900000000002</v>
      </c>
      <c r="S82">
        <v>26.375</v>
      </c>
      <c r="T82">
        <v>0</v>
      </c>
      <c r="U82">
        <v>348.97500000000002</v>
      </c>
      <c r="V82">
        <v>18.190156999999999</v>
      </c>
      <c r="W82">
        <v>33.081499999999998</v>
      </c>
      <c r="X82">
        <v>94.41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44.029800000000002</v>
      </c>
      <c r="AH82">
        <v>43.515000000000001</v>
      </c>
      <c r="AI82">
        <v>0</v>
      </c>
      <c r="AJ82">
        <v>0</v>
      </c>
      <c r="AK82">
        <v>53.648699999999998</v>
      </c>
      <c r="AL82">
        <v>2.7888000000000002</v>
      </c>
      <c r="AM82">
        <v>0.95479999999999998</v>
      </c>
      <c r="AN82">
        <v>0.73834</v>
      </c>
      <c r="AO82">
        <v>0</v>
      </c>
      <c r="AP82">
        <v>5.6364000000000001</v>
      </c>
      <c r="AQ82">
        <v>64.22</v>
      </c>
      <c r="AR82">
        <v>30.911999999999999</v>
      </c>
      <c r="AS82">
        <v>8.0711999999999993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74.276696999999999</v>
      </c>
      <c r="BA82">
        <f t="shared" si="4"/>
        <v>2594.6183879999985</v>
      </c>
      <c r="BB82">
        <v>79</v>
      </c>
      <c r="BD82">
        <v>4.3099999999999996</v>
      </c>
      <c r="BE82">
        <v>1.92</v>
      </c>
      <c r="BF82">
        <v>2.21</v>
      </c>
      <c r="BG82">
        <v>1.6</v>
      </c>
      <c r="BH82">
        <v>6.05</v>
      </c>
      <c r="BI82">
        <v>0.86</v>
      </c>
      <c r="BJ82">
        <v>0.85</v>
      </c>
      <c r="BK82">
        <v>1.73</v>
      </c>
      <c r="BL82">
        <v>0.97</v>
      </c>
      <c r="BM82">
        <v>0.08</v>
      </c>
      <c r="BN82">
        <v>3.52</v>
      </c>
      <c r="BO82">
        <v>3.77</v>
      </c>
      <c r="BP82">
        <v>0.26</v>
      </c>
      <c r="BQ82">
        <v>1.98</v>
      </c>
      <c r="BR82">
        <v>1.0900000000000001</v>
      </c>
      <c r="BS82">
        <v>1.64</v>
      </c>
      <c r="BT82">
        <v>2.7378</v>
      </c>
      <c r="BU82">
        <v>1.342031</v>
      </c>
      <c r="BV82">
        <v>2.4493299999999998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1.9378120000000001</v>
      </c>
      <c r="CM82">
        <v>3.5120239999999998</v>
      </c>
      <c r="CN82">
        <v>1.771482</v>
      </c>
      <c r="CO82">
        <v>3.34971</v>
      </c>
      <c r="CP82">
        <v>2.1292499999999999</v>
      </c>
      <c r="CQ82">
        <v>1.7714810000000001</v>
      </c>
      <c r="CR82">
        <v>0.83592</v>
      </c>
      <c r="CS82">
        <v>2.79379</v>
      </c>
      <c r="CT82">
        <v>0</v>
      </c>
      <c r="CU82">
        <v>0.224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74.276696999999999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686.75040000000001</v>
      </c>
      <c r="L83">
        <v>435.53</v>
      </c>
      <c r="M83">
        <v>93.192499999999995</v>
      </c>
      <c r="N83">
        <v>120.6562</v>
      </c>
      <c r="O83">
        <v>126.477</v>
      </c>
      <c r="P83">
        <v>144.142</v>
      </c>
      <c r="Q83">
        <v>0</v>
      </c>
      <c r="R83">
        <v>42.393900000000002</v>
      </c>
      <c r="S83">
        <v>26.375</v>
      </c>
      <c r="T83">
        <v>0</v>
      </c>
      <c r="U83">
        <v>348.97500000000002</v>
      </c>
      <c r="V83">
        <v>18.253312000000001</v>
      </c>
      <c r="W83">
        <v>33.377538000000001</v>
      </c>
      <c r="X83">
        <v>94.41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9.3218999999999994</v>
      </c>
      <c r="AE83">
        <v>31.512</v>
      </c>
      <c r="AF83">
        <v>18.126000000000001</v>
      </c>
      <c r="AG83">
        <v>44.029800000000002</v>
      </c>
      <c r="AH83">
        <v>19.34</v>
      </c>
      <c r="AI83">
        <v>0</v>
      </c>
      <c r="AJ83">
        <v>0</v>
      </c>
      <c r="AK83">
        <v>53.648699999999998</v>
      </c>
      <c r="AL83">
        <v>2.7888000000000002</v>
      </c>
      <c r="AM83">
        <v>0</v>
      </c>
      <c r="AN83">
        <v>0.73834</v>
      </c>
      <c r="AO83">
        <v>0</v>
      </c>
      <c r="AP83">
        <v>3.0743999999999998</v>
      </c>
      <c r="AQ83">
        <v>64.22</v>
      </c>
      <c r="AR83">
        <v>4.4160000000000004</v>
      </c>
      <c r="AS83">
        <v>8.0711999999999993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73.919696999999985</v>
      </c>
      <c r="BA83">
        <f t="shared" si="4"/>
        <v>2518.7364869999997</v>
      </c>
      <c r="BB83">
        <v>80</v>
      </c>
      <c r="BD83">
        <v>4.3099999999999996</v>
      </c>
      <c r="BE83">
        <v>1.92</v>
      </c>
      <c r="BF83">
        <v>2.21</v>
      </c>
      <c r="BG83">
        <v>1.6</v>
      </c>
      <c r="BH83">
        <v>6.05</v>
      </c>
      <c r="BI83">
        <v>0.86</v>
      </c>
      <c r="BJ83">
        <v>0.85</v>
      </c>
      <c r="BK83">
        <v>1.73</v>
      </c>
      <c r="BL83">
        <v>0.97</v>
      </c>
      <c r="BM83">
        <v>0.08</v>
      </c>
      <c r="BN83">
        <v>3.52</v>
      </c>
      <c r="BO83">
        <v>3.77</v>
      </c>
      <c r="BP83">
        <v>0.26</v>
      </c>
      <c r="BQ83">
        <v>1.98</v>
      </c>
      <c r="BR83">
        <v>1.0900000000000001</v>
      </c>
      <c r="BS83">
        <v>1.64</v>
      </c>
      <c r="BT83">
        <v>2.7378</v>
      </c>
      <c r="BU83">
        <v>1.342031</v>
      </c>
      <c r="BV83">
        <v>2.4493299999999998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1.9378120000000001</v>
      </c>
      <c r="CM83">
        <v>3.5120239999999998</v>
      </c>
      <c r="CN83">
        <v>1.771482</v>
      </c>
      <c r="CO83">
        <v>3.34971</v>
      </c>
      <c r="CP83">
        <v>2.1292499999999999</v>
      </c>
      <c r="CQ83">
        <v>1.7714810000000001</v>
      </c>
      <c r="CR83">
        <v>0.83592</v>
      </c>
      <c r="CS83">
        <v>2.79379</v>
      </c>
      <c r="CT83">
        <v>0</v>
      </c>
      <c r="CU83">
        <v>0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73.919696999999985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686.75040000000001</v>
      </c>
      <c r="L84">
        <v>435.53</v>
      </c>
      <c r="M84">
        <v>93.192499999999995</v>
      </c>
      <c r="N84">
        <v>120.6562</v>
      </c>
      <c r="O84">
        <v>126.477</v>
      </c>
      <c r="P84">
        <v>144.142</v>
      </c>
      <c r="Q84">
        <v>0</v>
      </c>
      <c r="R84">
        <v>42.393900000000002</v>
      </c>
      <c r="S84">
        <v>26.375</v>
      </c>
      <c r="T84">
        <v>0</v>
      </c>
      <c r="U84">
        <v>348.97500000000002</v>
      </c>
      <c r="V84">
        <v>18.253312000000001</v>
      </c>
      <c r="W84">
        <v>33.384999999999998</v>
      </c>
      <c r="X84">
        <v>94.41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9.3218999999999994</v>
      </c>
      <c r="AE84">
        <v>15.756</v>
      </c>
      <c r="AF84">
        <v>18.126000000000001</v>
      </c>
      <c r="AG84">
        <v>44.029800000000002</v>
      </c>
      <c r="AH84">
        <v>2.9009999999999998</v>
      </c>
      <c r="AI84">
        <v>0</v>
      </c>
      <c r="AJ84">
        <v>0</v>
      </c>
      <c r="AK84">
        <v>53.648699999999998</v>
      </c>
      <c r="AL84">
        <v>2.7888000000000002</v>
      </c>
      <c r="AM84">
        <v>0</v>
      </c>
      <c r="AN84">
        <v>0.73834</v>
      </c>
      <c r="AO84">
        <v>0</v>
      </c>
      <c r="AP84">
        <v>3.0743999999999998</v>
      </c>
      <c r="AQ84">
        <v>48.164999999999999</v>
      </c>
      <c r="AR84">
        <v>4.4160000000000004</v>
      </c>
      <c r="AS84">
        <v>8.0711999999999993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73.828496999999984</v>
      </c>
      <c r="BA84">
        <f t="shared" si="4"/>
        <v>2470.4027489999994</v>
      </c>
      <c r="BB84">
        <v>81</v>
      </c>
      <c r="BD84">
        <v>4.3099999999999996</v>
      </c>
      <c r="BE84">
        <v>1.92</v>
      </c>
      <c r="BF84">
        <v>2.21</v>
      </c>
      <c r="BG84">
        <v>1.6</v>
      </c>
      <c r="BH84">
        <v>6.05</v>
      </c>
      <c r="BI84">
        <v>0.86</v>
      </c>
      <c r="BJ84">
        <v>0.85</v>
      </c>
      <c r="BK84">
        <v>1.73</v>
      </c>
      <c r="BL84">
        <v>0.97</v>
      </c>
      <c r="BM84">
        <v>0.08</v>
      </c>
      <c r="BN84">
        <v>3.52</v>
      </c>
      <c r="BO84">
        <v>3.77</v>
      </c>
      <c r="BP84">
        <v>0.26</v>
      </c>
      <c r="BQ84">
        <v>1.98</v>
      </c>
      <c r="BR84">
        <v>1.0900000000000001</v>
      </c>
      <c r="BS84">
        <v>1.64</v>
      </c>
      <c r="BT84">
        <v>2.7378</v>
      </c>
      <c r="BU84">
        <v>1.342031</v>
      </c>
      <c r="BV84">
        <v>2.4493299999999998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1.9378120000000001</v>
      </c>
      <c r="CM84">
        <v>3.5120239999999998</v>
      </c>
      <c r="CN84">
        <v>1.771482</v>
      </c>
      <c r="CO84">
        <v>3.34971</v>
      </c>
      <c r="CP84">
        <v>2.1292499999999999</v>
      </c>
      <c r="CQ84">
        <v>1.7714810000000001</v>
      </c>
      <c r="CR84">
        <v>0.83592</v>
      </c>
      <c r="CS84">
        <v>2.79379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73.828496999999984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686.75040000000001</v>
      </c>
      <c r="L85">
        <v>435.53</v>
      </c>
      <c r="M85">
        <v>93.192499999999995</v>
      </c>
      <c r="N85">
        <v>120.6562</v>
      </c>
      <c r="O85">
        <v>126.477</v>
      </c>
      <c r="P85">
        <v>144.142</v>
      </c>
      <c r="Q85">
        <v>0</v>
      </c>
      <c r="R85">
        <v>42.393900000000002</v>
      </c>
      <c r="S85">
        <v>26.375</v>
      </c>
      <c r="T85">
        <v>0</v>
      </c>
      <c r="U85">
        <v>348.97500000000002</v>
      </c>
      <c r="V85">
        <v>19.709337999999999</v>
      </c>
      <c r="W85">
        <v>33.384999999999998</v>
      </c>
      <c r="X85">
        <v>94.41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44.029800000000002</v>
      </c>
      <c r="AH85">
        <v>0</v>
      </c>
      <c r="AI85">
        <v>0</v>
      </c>
      <c r="AJ85">
        <v>0</v>
      </c>
      <c r="AK85">
        <v>53.648699999999998</v>
      </c>
      <c r="AL85">
        <v>2.7888000000000002</v>
      </c>
      <c r="AM85">
        <v>0</v>
      </c>
      <c r="AN85">
        <v>0.73834</v>
      </c>
      <c r="AO85">
        <v>0</v>
      </c>
      <c r="AP85">
        <v>1.7934000000000001</v>
      </c>
      <c r="AQ85">
        <v>32.11</v>
      </c>
      <c r="AR85">
        <v>4.4160000000000004</v>
      </c>
      <c r="AS85">
        <v>8.0711999999999993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73.903296999999995</v>
      </c>
      <c r="BA85">
        <f t="shared" si="4"/>
        <v>2426.6186749999997</v>
      </c>
      <c r="BB85">
        <v>82</v>
      </c>
      <c r="BD85">
        <v>4.3099999999999996</v>
      </c>
      <c r="BE85">
        <v>1.92</v>
      </c>
      <c r="BF85">
        <v>2.21</v>
      </c>
      <c r="BG85">
        <v>1.69</v>
      </c>
      <c r="BH85">
        <v>6.05</v>
      </c>
      <c r="BI85">
        <v>0.86</v>
      </c>
      <c r="BJ85">
        <v>0.85</v>
      </c>
      <c r="BK85">
        <v>1.73</v>
      </c>
      <c r="BL85">
        <v>0.97</v>
      </c>
      <c r="BM85">
        <v>0.08</v>
      </c>
      <c r="BN85">
        <v>3.52</v>
      </c>
      <c r="BO85">
        <v>3.77</v>
      </c>
      <c r="BP85">
        <v>0.26</v>
      </c>
      <c r="BQ85">
        <v>1.98</v>
      </c>
      <c r="BR85">
        <v>1.0900000000000001</v>
      </c>
      <c r="BS85">
        <v>1.64</v>
      </c>
      <c r="BT85">
        <v>2.7378</v>
      </c>
      <c r="BU85">
        <v>1.342031</v>
      </c>
      <c r="BV85">
        <v>2.4493299999999998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1.9378120000000001</v>
      </c>
      <c r="CM85">
        <v>3.5120239999999998</v>
      </c>
      <c r="CN85">
        <v>1.771482</v>
      </c>
      <c r="CO85">
        <v>3.34971</v>
      </c>
      <c r="CP85">
        <v>2.1292499999999999</v>
      </c>
      <c r="CQ85">
        <v>1.7714810000000001</v>
      </c>
      <c r="CR85">
        <v>0.83592</v>
      </c>
      <c r="CS85">
        <v>2.79379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73.903296999999995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686.75040000000001</v>
      </c>
      <c r="L86">
        <v>435.53</v>
      </c>
      <c r="M86">
        <v>93.192499999999995</v>
      </c>
      <c r="N86">
        <v>120.6562</v>
      </c>
      <c r="O86">
        <v>126.477</v>
      </c>
      <c r="P86">
        <v>144.142</v>
      </c>
      <c r="Q86">
        <v>0</v>
      </c>
      <c r="R86">
        <v>42.393900000000002</v>
      </c>
      <c r="S86">
        <v>26.375</v>
      </c>
      <c r="T86">
        <v>0</v>
      </c>
      <c r="U86">
        <v>348.97500000000002</v>
      </c>
      <c r="V86">
        <v>19.709337999999999</v>
      </c>
      <c r="W86">
        <v>33.384999999999998</v>
      </c>
      <c r="X86">
        <v>94.41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44.029800000000002</v>
      </c>
      <c r="AH86">
        <v>0</v>
      </c>
      <c r="AI86">
        <v>0</v>
      </c>
      <c r="AJ86">
        <v>0</v>
      </c>
      <c r="AK86">
        <v>53.648699999999998</v>
      </c>
      <c r="AL86">
        <v>2.7888000000000002</v>
      </c>
      <c r="AM86">
        <v>0</v>
      </c>
      <c r="AN86">
        <v>0.73834</v>
      </c>
      <c r="AO86">
        <v>0</v>
      </c>
      <c r="AP86">
        <v>1.7934000000000001</v>
      </c>
      <c r="AQ86">
        <v>32.11</v>
      </c>
      <c r="AR86">
        <v>4.4160000000000004</v>
      </c>
      <c r="AS86">
        <v>8.0711999999999993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73.923296999999991</v>
      </c>
      <c r="BA86">
        <f t="shared" si="4"/>
        <v>2426.6386749999997</v>
      </c>
      <c r="BB86">
        <v>83</v>
      </c>
      <c r="BD86">
        <v>4.3099999999999996</v>
      </c>
      <c r="BE86">
        <v>1.92</v>
      </c>
      <c r="BF86">
        <v>2.21</v>
      </c>
      <c r="BG86">
        <v>1.71</v>
      </c>
      <c r="BH86">
        <v>6.05</v>
      </c>
      <c r="BI86">
        <v>0.86</v>
      </c>
      <c r="BJ86">
        <v>0.85</v>
      </c>
      <c r="BK86">
        <v>1.73</v>
      </c>
      <c r="BL86">
        <v>0.97</v>
      </c>
      <c r="BM86">
        <v>0.08</v>
      </c>
      <c r="BN86">
        <v>3.52</v>
      </c>
      <c r="BO86">
        <v>3.77</v>
      </c>
      <c r="BP86">
        <v>0.26</v>
      </c>
      <c r="BQ86">
        <v>1.98</v>
      </c>
      <c r="BR86">
        <v>1.0900000000000001</v>
      </c>
      <c r="BS86">
        <v>1.64</v>
      </c>
      <c r="BT86">
        <v>2.7378</v>
      </c>
      <c r="BU86">
        <v>1.342031</v>
      </c>
      <c r="BV86">
        <v>2.4493299999999998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1.9378120000000001</v>
      </c>
      <c r="CM86">
        <v>3.5120239999999998</v>
      </c>
      <c r="CN86">
        <v>1.771482</v>
      </c>
      <c r="CO86">
        <v>3.34971</v>
      </c>
      <c r="CP86">
        <v>2.1292499999999999</v>
      </c>
      <c r="CQ86">
        <v>1.7714810000000001</v>
      </c>
      <c r="CR86">
        <v>0.83592</v>
      </c>
      <c r="CS86">
        <v>2.79379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73.923296999999991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686.75040000000001</v>
      </c>
      <c r="L87">
        <v>438.53</v>
      </c>
      <c r="M87">
        <v>93.192499999999995</v>
      </c>
      <c r="N87">
        <v>120.6562</v>
      </c>
      <c r="O87">
        <v>126.477</v>
      </c>
      <c r="P87">
        <v>144.142</v>
      </c>
      <c r="Q87">
        <v>0</v>
      </c>
      <c r="R87">
        <v>41.944600000000001</v>
      </c>
      <c r="S87">
        <v>26.098099999999999</v>
      </c>
      <c r="T87">
        <v>0</v>
      </c>
      <c r="U87">
        <v>348.97500000000002</v>
      </c>
      <c r="V87">
        <v>19.710280999999998</v>
      </c>
      <c r="W87">
        <v>33.384999999999998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44.029800000000002</v>
      </c>
      <c r="AH87">
        <v>0</v>
      </c>
      <c r="AI87">
        <v>0</v>
      </c>
      <c r="AJ87">
        <v>0</v>
      </c>
      <c r="AK87">
        <v>53.648699999999998</v>
      </c>
      <c r="AL87">
        <v>2.7888000000000002</v>
      </c>
      <c r="AM87">
        <v>0</v>
      </c>
      <c r="AN87">
        <v>0.73834</v>
      </c>
      <c r="AO87">
        <v>0.37337999999999999</v>
      </c>
      <c r="AP87">
        <v>1.7934000000000001</v>
      </c>
      <c r="AQ87">
        <v>32.11</v>
      </c>
      <c r="AR87">
        <v>30.911999999999999</v>
      </c>
      <c r="AS87">
        <v>8.0711999999999993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73.923296999999991</v>
      </c>
      <c r="BA87">
        <f t="shared" si="4"/>
        <v>2459.7127979999996</v>
      </c>
      <c r="BB87">
        <v>84</v>
      </c>
      <c r="BD87">
        <v>4.3099999999999996</v>
      </c>
      <c r="BE87">
        <v>1.92</v>
      </c>
      <c r="BF87">
        <v>2.21</v>
      </c>
      <c r="BG87">
        <v>1.71</v>
      </c>
      <c r="BH87">
        <v>6.05</v>
      </c>
      <c r="BI87">
        <v>0.86</v>
      </c>
      <c r="BJ87">
        <v>0.85</v>
      </c>
      <c r="BK87">
        <v>1.73</v>
      </c>
      <c r="BL87">
        <v>0.97</v>
      </c>
      <c r="BM87">
        <v>0.08</v>
      </c>
      <c r="BN87">
        <v>3.52</v>
      </c>
      <c r="BO87">
        <v>3.77</v>
      </c>
      <c r="BP87">
        <v>0.26</v>
      </c>
      <c r="BQ87">
        <v>1.98</v>
      </c>
      <c r="BR87">
        <v>1.0900000000000001</v>
      </c>
      <c r="BS87">
        <v>1.64</v>
      </c>
      <c r="BT87">
        <v>2.7378</v>
      </c>
      <c r="BU87">
        <v>1.342031</v>
      </c>
      <c r="BV87">
        <v>2.4493299999999998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1.9378120000000001</v>
      </c>
      <c r="CM87">
        <v>3.5120239999999998</v>
      </c>
      <c r="CN87">
        <v>1.771482</v>
      </c>
      <c r="CO87">
        <v>3.34971</v>
      </c>
      <c r="CP87">
        <v>2.1292499999999999</v>
      </c>
      <c r="CQ87">
        <v>1.7714810000000001</v>
      </c>
      <c r="CR87">
        <v>0.83592</v>
      </c>
      <c r="CS87">
        <v>2.79379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73.923296999999991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686.75040000000001</v>
      </c>
      <c r="L88">
        <v>393.53</v>
      </c>
      <c r="M88">
        <v>93.192499999999995</v>
      </c>
      <c r="N88">
        <v>120.6562</v>
      </c>
      <c r="O88">
        <v>126.477</v>
      </c>
      <c r="P88">
        <v>144.142</v>
      </c>
      <c r="Q88">
        <v>0</v>
      </c>
      <c r="R88">
        <v>41.944600000000001</v>
      </c>
      <c r="S88">
        <v>26.098099999999999</v>
      </c>
      <c r="T88">
        <v>0</v>
      </c>
      <c r="U88">
        <v>348.97500000000002</v>
      </c>
      <c r="V88">
        <v>19.710280999999998</v>
      </c>
      <c r="W88">
        <v>33.384999999999998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44.029800000000002</v>
      </c>
      <c r="AH88">
        <v>0</v>
      </c>
      <c r="AI88">
        <v>0</v>
      </c>
      <c r="AJ88">
        <v>0</v>
      </c>
      <c r="AK88">
        <v>53.648699999999998</v>
      </c>
      <c r="AL88">
        <v>2.7888000000000002</v>
      </c>
      <c r="AM88">
        <v>0</v>
      </c>
      <c r="AN88">
        <v>0.73834</v>
      </c>
      <c r="AO88">
        <v>0.53802000000000005</v>
      </c>
      <c r="AP88">
        <v>1.7934000000000001</v>
      </c>
      <c r="AQ88">
        <v>16.055</v>
      </c>
      <c r="AR88">
        <v>30.911999999999999</v>
      </c>
      <c r="AS88">
        <v>8.0711999999999993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73.923296999999991</v>
      </c>
      <c r="BA88">
        <f t="shared" si="4"/>
        <v>2398.8224379999992</v>
      </c>
      <c r="BB88">
        <v>85</v>
      </c>
      <c r="BD88">
        <v>4.3099999999999996</v>
      </c>
      <c r="BE88">
        <v>1.92</v>
      </c>
      <c r="BF88">
        <v>2.21</v>
      </c>
      <c r="BG88">
        <v>1.71</v>
      </c>
      <c r="BH88">
        <v>6.05</v>
      </c>
      <c r="BI88">
        <v>0.86</v>
      </c>
      <c r="BJ88">
        <v>0.85</v>
      </c>
      <c r="BK88">
        <v>1.73</v>
      </c>
      <c r="BL88">
        <v>0.97</v>
      </c>
      <c r="BM88">
        <v>0.08</v>
      </c>
      <c r="BN88">
        <v>3.52</v>
      </c>
      <c r="BO88">
        <v>3.77</v>
      </c>
      <c r="BP88">
        <v>0.26</v>
      </c>
      <c r="BQ88">
        <v>1.98</v>
      </c>
      <c r="BR88">
        <v>1.0900000000000001</v>
      </c>
      <c r="BS88">
        <v>1.64</v>
      </c>
      <c r="BT88">
        <v>2.7378</v>
      </c>
      <c r="BU88">
        <v>1.342031</v>
      </c>
      <c r="BV88">
        <v>2.4493299999999998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1.9378120000000001</v>
      </c>
      <c r="CM88">
        <v>3.5120239999999998</v>
      </c>
      <c r="CN88">
        <v>1.771482</v>
      </c>
      <c r="CO88">
        <v>3.34971</v>
      </c>
      <c r="CP88">
        <v>2.1292499999999999</v>
      </c>
      <c r="CQ88">
        <v>1.7714810000000001</v>
      </c>
      <c r="CR88">
        <v>0.83592</v>
      </c>
      <c r="CS88">
        <v>2.79379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73.923296999999991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686.75040000000001</v>
      </c>
      <c r="L89">
        <v>344.25210600000003</v>
      </c>
      <c r="M89">
        <v>93.192499999999995</v>
      </c>
      <c r="N89">
        <v>120.6562</v>
      </c>
      <c r="O89">
        <v>126.477</v>
      </c>
      <c r="P89">
        <v>144.142</v>
      </c>
      <c r="Q89">
        <v>0</v>
      </c>
      <c r="R89">
        <v>41.944600000000001</v>
      </c>
      <c r="S89">
        <v>24.844594000000001</v>
      </c>
      <c r="T89">
        <v>0</v>
      </c>
      <c r="U89">
        <v>348.97500000000002</v>
      </c>
      <c r="V89">
        <v>20.730333999999999</v>
      </c>
      <c r="W89">
        <v>33.384999999999998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44.029800000000002</v>
      </c>
      <c r="AH89">
        <v>0</v>
      </c>
      <c r="AI89">
        <v>0</v>
      </c>
      <c r="AJ89">
        <v>0</v>
      </c>
      <c r="AK89">
        <v>53.648699999999998</v>
      </c>
      <c r="AL89">
        <v>2.7888000000000002</v>
      </c>
      <c r="AM89">
        <v>0</v>
      </c>
      <c r="AN89">
        <v>0.73834</v>
      </c>
      <c r="AO89">
        <v>0</v>
      </c>
      <c r="AP89">
        <v>1.7934000000000001</v>
      </c>
      <c r="AQ89">
        <v>16.055</v>
      </c>
      <c r="AR89">
        <v>8.8320000000000007</v>
      </c>
      <c r="AS89">
        <v>8.0711999999999993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73.993296999999998</v>
      </c>
      <c r="BA89">
        <f t="shared" si="4"/>
        <v>2326.7630709999994</v>
      </c>
      <c r="BB89">
        <v>86</v>
      </c>
      <c r="BD89">
        <v>4.3099999999999996</v>
      </c>
      <c r="BE89">
        <v>1.92</v>
      </c>
      <c r="BF89">
        <v>2.21</v>
      </c>
      <c r="BG89">
        <v>1.78</v>
      </c>
      <c r="BH89">
        <v>6.05</v>
      </c>
      <c r="BI89">
        <v>0.86</v>
      </c>
      <c r="BJ89">
        <v>0.85</v>
      </c>
      <c r="BK89">
        <v>1.73</v>
      </c>
      <c r="BL89">
        <v>0.97</v>
      </c>
      <c r="BM89">
        <v>0.08</v>
      </c>
      <c r="BN89">
        <v>3.52</v>
      </c>
      <c r="BO89">
        <v>3.77</v>
      </c>
      <c r="BP89">
        <v>0.26</v>
      </c>
      <c r="BQ89">
        <v>1.98</v>
      </c>
      <c r="BR89">
        <v>1.0900000000000001</v>
      </c>
      <c r="BS89">
        <v>1.64</v>
      </c>
      <c r="BT89">
        <v>2.7378</v>
      </c>
      <c r="BU89">
        <v>1.342031</v>
      </c>
      <c r="BV89">
        <v>2.4493299999999998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1.9378120000000001</v>
      </c>
      <c r="CM89">
        <v>3.5120239999999998</v>
      </c>
      <c r="CN89">
        <v>1.771482</v>
      </c>
      <c r="CO89">
        <v>3.34971</v>
      </c>
      <c r="CP89">
        <v>2.1292499999999999</v>
      </c>
      <c r="CQ89">
        <v>1.7714810000000001</v>
      </c>
      <c r="CR89">
        <v>0.83592</v>
      </c>
      <c r="CS89">
        <v>2.79379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73.993296999999998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609.16375900000003</v>
      </c>
      <c r="L90">
        <v>263.82</v>
      </c>
      <c r="M90">
        <v>93.192499999999995</v>
      </c>
      <c r="N90">
        <v>120.6562</v>
      </c>
      <c r="O90">
        <v>126.477</v>
      </c>
      <c r="P90">
        <v>144.142</v>
      </c>
      <c r="Q90">
        <v>0</v>
      </c>
      <c r="R90">
        <v>41.944600000000001</v>
      </c>
      <c r="S90">
        <v>22.548100000000002</v>
      </c>
      <c r="T90">
        <v>0</v>
      </c>
      <c r="U90">
        <v>348.97500000000002</v>
      </c>
      <c r="V90">
        <v>20.730333999999999</v>
      </c>
      <c r="W90">
        <v>33.384999999999998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44.029800000000002</v>
      </c>
      <c r="AH90">
        <v>0</v>
      </c>
      <c r="AI90">
        <v>0</v>
      </c>
      <c r="AJ90">
        <v>0</v>
      </c>
      <c r="AK90">
        <v>53.648699999999998</v>
      </c>
      <c r="AL90">
        <v>2.7888000000000002</v>
      </c>
      <c r="AM90">
        <v>0</v>
      </c>
      <c r="AN90">
        <v>0.73834</v>
      </c>
      <c r="AO90">
        <v>8.8199999999999997E-3</v>
      </c>
      <c r="AP90">
        <v>1.7934000000000001</v>
      </c>
      <c r="AQ90">
        <v>16.055</v>
      </c>
      <c r="AR90">
        <v>8.8320000000000007</v>
      </c>
      <c r="AS90">
        <v>8.0711999999999993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74.003297000000003</v>
      </c>
      <c r="BA90">
        <f t="shared" si="4"/>
        <v>2166.4666499999998</v>
      </c>
      <c r="BB90">
        <v>87</v>
      </c>
      <c r="BD90">
        <v>4.3099999999999996</v>
      </c>
      <c r="BE90">
        <v>1.92</v>
      </c>
      <c r="BF90">
        <v>2.21</v>
      </c>
      <c r="BG90">
        <v>1.79</v>
      </c>
      <c r="BH90">
        <v>6.05</v>
      </c>
      <c r="BI90">
        <v>0.86</v>
      </c>
      <c r="BJ90">
        <v>0.85</v>
      </c>
      <c r="BK90">
        <v>1.73</v>
      </c>
      <c r="BL90">
        <v>0.97</v>
      </c>
      <c r="BM90">
        <v>0.08</v>
      </c>
      <c r="BN90">
        <v>3.52</v>
      </c>
      <c r="BO90">
        <v>3.77</v>
      </c>
      <c r="BP90">
        <v>0.26</v>
      </c>
      <c r="BQ90">
        <v>1.98</v>
      </c>
      <c r="BR90">
        <v>1.0900000000000001</v>
      </c>
      <c r="BS90">
        <v>1.64</v>
      </c>
      <c r="BT90">
        <v>2.7378</v>
      </c>
      <c r="BU90">
        <v>1.342031</v>
      </c>
      <c r="BV90">
        <v>2.4493299999999998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1.9378120000000001</v>
      </c>
      <c r="CM90">
        <v>3.5120239999999998</v>
      </c>
      <c r="CN90">
        <v>1.771482</v>
      </c>
      <c r="CO90">
        <v>3.34971</v>
      </c>
      <c r="CP90">
        <v>2.1292499999999999</v>
      </c>
      <c r="CQ90">
        <v>1.7714810000000001</v>
      </c>
      <c r="CR90">
        <v>0.83592</v>
      </c>
      <c r="CS90">
        <v>2.79379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74.003297000000003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598.71519999999998</v>
      </c>
      <c r="L91">
        <v>263.82</v>
      </c>
      <c r="M91">
        <v>93.192499999999995</v>
      </c>
      <c r="N91">
        <v>120.6562</v>
      </c>
      <c r="O91">
        <v>126.477</v>
      </c>
      <c r="P91">
        <v>144.142</v>
      </c>
      <c r="Q91">
        <v>0</v>
      </c>
      <c r="R91">
        <v>38.047426999999999</v>
      </c>
      <c r="S91">
        <v>22.548100000000002</v>
      </c>
      <c r="T91">
        <v>0</v>
      </c>
      <c r="U91">
        <v>348.97500000000002</v>
      </c>
      <c r="V91">
        <v>15.464600000000001</v>
      </c>
      <c r="W91">
        <v>28.908999999999999</v>
      </c>
      <c r="X91">
        <v>89.567505999999995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44.029800000000002</v>
      </c>
      <c r="AH91">
        <v>0</v>
      </c>
      <c r="AI91">
        <v>0</v>
      </c>
      <c r="AJ91">
        <v>0</v>
      </c>
      <c r="AK91">
        <v>53.648699999999998</v>
      </c>
      <c r="AL91">
        <v>2.7888000000000002</v>
      </c>
      <c r="AM91">
        <v>0</v>
      </c>
      <c r="AN91">
        <v>0.73834</v>
      </c>
      <c r="AO91">
        <v>0.18815999999999999</v>
      </c>
      <c r="AP91">
        <v>1.7934000000000001</v>
      </c>
      <c r="AQ91">
        <v>16.055</v>
      </c>
      <c r="AR91">
        <v>8.8320000000000007</v>
      </c>
      <c r="AS91">
        <v>8.0711999999999993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73.923297000000005</v>
      </c>
      <c r="BA91">
        <f t="shared" si="4"/>
        <v>2131.1968300000008</v>
      </c>
      <c r="BB91">
        <v>88</v>
      </c>
      <c r="BD91">
        <v>4.3099999999999996</v>
      </c>
      <c r="BE91">
        <v>1.92</v>
      </c>
      <c r="BF91">
        <v>2.21</v>
      </c>
      <c r="BG91">
        <v>1.79</v>
      </c>
      <c r="BH91">
        <v>6.05</v>
      </c>
      <c r="BI91">
        <v>0.89</v>
      </c>
      <c r="BJ91">
        <v>0.87</v>
      </c>
      <c r="BK91">
        <v>1.73</v>
      </c>
      <c r="BL91">
        <v>0.84</v>
      </c>
      <c r="BM91">
        <v>0.08</v>
      </c>
      <c r="BN91">
        <v>3.52</v>
      </c>
      <c r="BO91">
        <v>3.77</v>
      </c>
      <c r="BP91">
        <v>0.26</v>
      </c>
      <c r="BQ91">
        <v>1.98</v>
      </c>
      <c r="BR91">
        <v>1.0900000000000001</v>
      </c>
      <c r="BS91">
        <v>1.64</v>
      </c>
      <c r="BT91">
        <v>2.7378</v>
      </c>
      <c r="BU91">
        <v>1.342031</v>
      </c>
      <c r="BV91">
        <v>2.4493299999999998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1.9378120000000001</v>
      </c>
      <c r="CM91">
        <v>3.5120239999999998</v>
      </c>
      <c r="CN91">
        <v>1.771482</v>
      </c>
      <c r="CO91">
        <v>3.34971</v>
      </c>
      <c r="CP91">
        <v>2.1292499999999999</v>
      </c>
      <c r="CQ91">
        <v>1.7714810000000001</v>
      </c>
      <c r="CR91">
        <v>0.83592</v>
      </c>
      <c r="CS91">
        <v>2.79379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73.923297000000005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553.12540000000001</v>
      </c>
      <c r="L92">
        <v>254.82</v>
      </c>
      <c r="M92">
        <v>93.192499999999995</v>
      </c>
      <c r="N92">
        <v>120.6562</v>
      </c>
      <c r="O92">
        <v>126.477</v>
      </c>
      <c r="P92">
        <v>144.142</v>
      </c>
      <c r="Q92">
        <v>0</v>
      </c>
      <c r="R92">
        <v>34.624600000000001</v>
      </c>
      <c r="S92">
        <v>11.245787</v>
      </c>
      <c r="T92">
        <v>0</v>
      </c>
      <c r="U92">
        <v>348.97500000000002</v>
      </c>
      <c r="V92">
        <v>15.464600000000001</v>
      </c>
      <c r="W92">
        <v>29.1327</v>
      </c>
      <c r="X92">
        <v>83.361599999999996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44.029800000000002</v>
      </c>
      <c r="AH92">
        <v>0</v>
      </c>
      <c r="AI92">
        <v>0</v>
      </c>
      <c r="AJ92">
        <v>0</v>
      </c>
      <c r="AK92">
        <v>53.648699999999998</v>
      </c>
      <c r="AL92">
        <v>2.7888000000000002</v>
      </c>
      <c r="AM92">
        <v>0</v>
      </c>
      <c r="AN92">
        <v>0.73834</v>
      </c>
      <c r="AO92">
        <v>0.37631999999999999</v>
      </c>
      <c r="AP92">
        <v>1.7934000000000001</v>
      </c>
      <c r="AQ92">
        <v>16.055</v>
      </c>
      <c r="AR92">
        <v>8.8320000000000007</v>
      </c>
      <c r="AS92">
        <v>8.0711999999999993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73.933296999999996</v>
      </c>
      <c r="BA92">
        <f t="shared" si="4"/>
        <v>2056.0978440000008</v>
      </c>
      <c r="BB92">
        <v>89</v>
      </c>
      <c r="BD92">
        <v>4.3099999999999996</v>
      </c>
      <c r="BE92">
        <v>1.92</v>
      </c>
      <c r="BF92">
        <v>2.21</v>
      </c>
      <c r="BG92">
        <v>1.79</v>
      </c>
      <c r="BH92">
        <v>6.05</v>
      </c>
      <c r="BI92">
        <v>0.9</v>
      </c>
      <c r="BJ92">
        <v>0.87</v>
      </c>
      <c r="BK92">
        <v>1.73</v>
      </c>
      <c r="BL92">
        <v>0.84</v>
      </c>
      <c r="BM92">
        <v>0.08</v>
      </c>
      <c r="BN92">
        <v>3.52</v>
      </c>
      <c r="BO92">
        <v>3.77</v>
      </c>
      <c r="BP92">
        <v>0.26</v>
      </c>
      <c r="BQ92">
        <v>1.98</v>
      </c>
      <c r="BR92">
        <v>1.0900000000000001</v>
      </c>
      <c r="BS92">
        <v>1.64</v>
      </c>
      <c r="BT92">
        <v>2.7378</v>
      </c>
      <c r="BU92">
        <v>1.342031</v>
      </c>
      <c r="BV92">
        <v>2.4493299999999998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1.9378120000000001</v>
      </c>
      <c r="CM92">
        <v>3.5120239999999998</v>
      </c>
      <c r="CN92">
        <v>1.771482</v>
      </c>
      <c r="CO92">
        <v>3.34971</v>
      </c>
      <c r="CP92">
        <v>2.1292499999999999</v>
      </c>
      <c r="CQ92">
        <v>1.7714810000000001</v>
      </c>
      <c r="CR92">
        <v>0.83592</v>
      </c>
      <c r="CS92">
        <v>2.79379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73.933296999999996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519.50540000000001</v>
      </c>
      <c r="L93">
        <v>254.82</v>
      </c>
      <c r="M93">
        <v>93.192499999999995</v>
      </c>
      <c r="N93">
        <v>120.6562</v>
      </c>
      <c r="O93">
        <v>126.477</v>
      </c>
      <c r="P93">
        <v>144.142</v>
      </c>
      <c r="Q93">
        <v>0</v>
      </c>
      <c r="R93">
        <v>34.624600000000001</v>
      </c>
      <c r="S93">
        <v>11.170166999999999</v>
      </c>
      <c r="T93">
        <v>0</v>
      </c>
      <c r="U93">
        <v>348.97500000000002</v>
      </c>
      <c r="V93">
        <v>15.464600000000001</v>
      </c>
      <c r="W93">
        <v>29.1327</v>
      </c>
      <c r="X93">
        <v>83.361599999999996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44.029800000000002</v>
      </c>
      <c r="AH93">
        <v>0</v>
      </c>
      <c r="AI93">
        <v>0</v>
      </c>
      <c r="AJ93">
        <v>0</v>
      </c>
      <c r="AK93">
        <v>53.648699999999998</v>
      </c>
      <c r="AL93">
        <v>2.7888000000000002</v>
      </c>
      <c r="AM93">
        <v>0</v>
      </c>
      <c r="AN93">
        <v>0.73834</v>
      </c>
      <c r="AO93">
        <v>0.55271999999999999</v>
      </c>
      <c r="AP93">
        <v>1.1529</v>
      </c>
      <c r="AQ93">
        <v>0</v>
      </c>
      <c r="AR93">
        <v>8.8320000000000007</v>
      </c>
      <c r="AS93">
        <v>8.0711999999999993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73.966437999999997</v>
      </c>
      <c r="BA93">
        <f t="shared" si="4"/>
        <v>2005.9162650000001</v>
      </c>
      <c r="BB93">
        <v>90</v>
      </c>
      <c r="BD93">
        <v>4.3099999999999996</v>
      </c>
      <c r="BE93">
        <v>1.92</v>
      </c>
      <c r="BF93">
        <v>2.21</v>
      </c>
      <c r="BG93">
        <v>1.79</v>
      </c>
      <c r="BH93">
        <v>6.05</v>
      </c>
      <c r="BI93">
        <v>0.9</v>
      </c>
      <c r="BJ93">
        <v>0.87</v>
      </c>
      <c r="BK93">
        <v>1.73</v>
      </c>
      <c r="BL93">
        <v>0.84</v>
      </c>
      <c r="BM93">
        <v>7.0000000000000007E-2</v>
      </c>
      <c r="BN93">
        <v>3.52</v>
      </c>
      <c r="BO93">
        <v>3.77</v>
      </c>
      <c r="BP93">
        <v>0.26</v>
      </c>
      <c r="BQ93">
        <v>1.98</v>
      </c>
      <c r="BR93">
        <v>1.0900000000000001</v>
      </c>
      <c r="BS93">
        <v>1.64</v>
      </c>
      <c r="BT93">
        <v>2.7809409999999999</v>
      </c>
      <c r="BU93">
        <v>1.342031</v>
      </c>
      <c r="BV93">
        <v>2.4493299999999998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1.9378120000000001</v>
      </c>
      <c r="CM93">
        <v>3.5120239999999998</v>
      </c>
      <c r="CN93">
        <v>1.771482</v>
      </c>
      <c r="CO93">
        <v>3.34971</v>
      </c>
      <c r="CP93">
        <v>2.1292499999999999</v>
      </c>
      <c r="CQ93">
        <v>1.7714810000000001</v>
      </c>
      <c r="CR93">
        <v>0.83592</v>
      </c>
      <c r="CS93">
        <v>2.79379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73.966437999999997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479.4554</v>
      </c>
      <c r="L94">
        <v>254.82</v>
      </c>
      <c r="M94">
        <v>93.192499999999995</v>
      </c>
      <c r="N94">
        <v>120.6562</v>
      </c>
      <c r="O94">
        <v>126.477</v>
      </c>
      <c r="P94">
        <v>144.142</v>
      </c>
      <c r="Q94">
        <v>0</v>
      </c>
      <c r="R94">
        <v>34.624600000000001</v>
      </c>
      <c r="S94">
        <v>11.170166999999999</v>
      </c>
      <c r="T94">
        <v>0</v>
      </c>
      <c r="U94">
        <v>348.97500000000002</v>
      </c>
      <c r="V94">
        <v>15.464600000000001</v>
      </c>
      <c r="W94">
        <v>29.1327</v>
      </c>
      <c r="X94">
        <v>83.361599999999996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44.029800000000002</v>
      </c>
      <c r="AH94">
        <v>0</v>
      </c>
      <c r="AI94">
        <v>0</v>
      </c>
      <c r="AJ94">
        <v>0</v>
      </c>
      <c r="AK94">
        <v>53.648699999999998</v>
      </c>
      <c r="AL94">
        <v>2.7888000000000002</v>
      </c>
      <c r="AM94">
        <v>0</v>
      </c>
      <c r="AN94">
        <v>0.73834</v>
      </c>
      <c r="AO94">
        <v>0.71148</v>
      </c>
      <c r="AP94">
        <v>1.1529</v>
      </c>
      <c r="AQ94">
        <v>0</v>
      </c>
      <c r="AR94">
        <v>8.8320000000000007</v>
      </c>
      <c r="AS94">
        <v>8.0711999999999993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73.918927000000011</v>
      </c>
      <c r="BA94">
        <f t="shared" si="4"/>
        <v>1965.9775140000004</v>
      </c>
      <c r="BB94">
        <v>91</v>
      </c>
      <c r="BD94">
        <v>4.3099999999999996</v>
      </c>
      <c r="BE94">
        <v>1.92</v>
      </c>
      <c r="BF94">
        <v>2.21</v>
      </c>
      <c r="BG94">
        <v>1.79</v>
      </c>
      <c r="BH94">
        <v>6.05</v>
      </c>
      <c r="BI94">
        <v>0.87</v>
      </c>
      <c r="BJ94">
        <v>0.85</v>
      </c>
      <c r="BK94">
        <v>1.73</v>
      </c>
      <c r="BL94">
        <v>0.84</v>
      </c>
      <c r="BM94">
        <v>7.0000000000000007E-2</v>
      </c>
      <c r="BN94">
        <v>3.52</v>
      </c>
      <c r="BO94">
        <v>3.77</v>
      </c>
      <c r="BP94">
        <v>0.26</v>
      </c>
      <c r="BQ94">
        <v>1.98</v>
      </c>
      <c r="BR94">
        <v>1.0900000000000001</v>
      </c>
      <c r="BS94">
        <v>1.64</v>
      </c>
      <c r="BT94">
        <v>2.7834300000000001</v>
      </c>
      <c r="BU94">
        <v>1.342031</v>
      </c>
      <c r="BV94">
        <v>2.4493299999999998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1.9378120000000001</v>
      </c>
      <c r="CM94">
        <v>3.5120239999999998</v>
      </c>
      <c r="CN94">
        <v>1.771482</v>
      </c>
      <c r="CO94">
        <v>3.34971</v>
      </c>
      <c r="CP94">
        <v>2.1292499999999999</v>
      </c>
      <c r="CQ94">
        <v>1.7714810000000001</v>
      </c>
      <c r="CR94">
        <v>0.83592</v>
      </c>
      <c r="CS94">
        <v>2.79379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73.918927000000011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381.91320999999999</v>
      </c>
      <c r="L95">
        <v>226.82</v>
      </c>
      <c r="M95">
        <v>93.192499999999995</v>
      </c>
      <c r="N95">
        <v>120.6562</v>
      </c>
      <c r="O95">
        <v>126.477</v>
      </c>
      <c r="P95">
        <v>144.142</v>
      </c>
      <c r="Q95">
        <v>0</v>
      </c>
      <c r="R95">
        <v>24.220548999999998</v>
      </c>
      <c r="S95">
        <v>9.5454539999999994</v>
      </c>
      <c r="T95">
        <v>0</v>
      </c>
      <c r="U95">
        <v>348.97500000000002</v>
      </c>
      <c r="V95">
        <v>11.1046</v>
      </c>
      <c r="W95">
        <v>23.664899999999999</v>
      </c>
      <c r="X95">
        <v>63.190899999999999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44.029800000000002</v>
      </c>
      <c r="AH95">
        <v>0</v>
      </c>
      <c r="AI95">
        <v>0</v>
      </c>
      <c r="AJ95">
        <v>0</v>
      </c>
      <c r="AK95">
        <v>53.648699999999998</v>
      </c>
      <c r="AL95">
        <v>2.7888000000000002</v>
      </c>
      <c r="AM95">
        <v>0</v>
      </c>
      <c r="AN95">
        <v>0.73834</v>
      </c>
      <c r="AO95">
        <v>0.86436000000000002</v>
      </c>
      <c r="AP95">
        <v>1.1529</v>
      </c>
      <c r="AQ95">
        <v>0</v>
      </c>
      <c r="AR95">
        <v>6.6239999999999997</v>
      </c>
      <c r="AS95">
        <v>8.0711999999999993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73.768927000000005</v>
      </c>
      <c r="BA95">
        <f t="shared" si="4"/>
        <v>1796.2029400000004</v>
      </c>
      <c r="BB95">
        <v>92</v>
      </c>
      <c r="BD95">
        <v>4.3099999999999996</v>
      </c>
      <c r="BE95">
        <v>1.92</v>
      </c>
      <c r="BF95">
        <v>2.21</v>
      </c>
      <c r="BG95">
        <v>1.79</v>
      </c>
      <c r="BH95">
        <v>6.05</v>
      </c>
      <c r="BI95">
        <v>0.86</v>
      </c>
      <c r="BJ95">
        <v>0.78</v>
      </c>
      <c r="BK95">
        <v>1.73</v>
      </c>
      <c r="BL95">
        <v>0.77</v>
      </c>
      <c r="BM95">
        <v>7.0000000000000007E-2</v>
      </c>
      <c r="BN95">
        <v>3.52</v>
      </c>
      <c r="BO95">
        <v>3.77</v>
      </c>
      <c r="BP95">
        <v>0.26</v>
      </c>
      <c r="BQ95">
        <v>1.98</v>
      </c>
      <c r="BR95">
        <v>1.0900000000000001</v>
      </c>
      <c r="BS95">
        <v>1.64</v>
      </c>
      <c r="BT95">
        <v>2.7834300000000001</v>
      </c>
      <c r="BU95">
        <v>1.342031</v>
      </c>
      <c r="BV95">
        <v>2.4493299999999998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1.9378120000000001</v>
      </c>
      <c r="CM95">
        <v>3.5120239999999998</v>
      </c>
      <c r="CN95">
        <v>1.771482</v>
      </c>
      <c r="CO95">
        <v>3.34971</v>
      </c>
      <c r="CP95">
        <v>2.1292499999999999</v>
      </c>
      <c r="CQ95">
        <v>1.7714810000000001</v>
      </c>
      <c r="CR95">
        <v>0.83592</v>
      </c>
      <c r="CS95">
        <v>2.79379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73.768927000000005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359.411674</v>
      </c>
      <c r="L96">
        <v>226.82</v>
      </c>
      <c r="M96">
        <v>93.192499999999995</v>
      </c>
      <c r="N96">
        <v>120.6562</v>
      </c>
      <c r="O96">
        <v>126.477</v>
      </c>
      <c r="P96">
        <v>144.142</v>
      </c>
      <c r="Q96">
        <v>0</v>
      </c>
      <c r="R96">
        <v>23.761810000000001</v>
      </c>
      <c r="S96">
        <v>9.5454539999999994</v>
      </c>
      <c r="T96">
        <v>0</v>
      </c>
      <c r="U96">
        <v>348.97500000000002</v>
      </c>
      <c r="V96">
        <v>11.1046</v>
      </c>
      <c r="W96">
        <v>23.664899999999999</v>
      </c>
      <c r="X96">
        <v>63.190899999999999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44.029800000000002</v>
      </c>
      <c r="AH96">
        <v>0</v>
      </c>
      <c r="AI96">
        <v>0</v>
      </c>
      <c r="AJ96">
        <v>0</v>
      </c>
      <c r="AK96">
        <v>53.648699999999998</v>
      </c>
      <c r="AL96">
        <v>2.7888000000000002</v>
      </c>
      <c r="AM96">
        <v>0</v>
      </c>
      <c r="AN96">
        <v>0.73834</v>
      </c>
      <c r="AO96">
        <v>1.00254</v>
      </c>
      <c r="AP96">
        <v>1.1529</v>
      </c>
      <c r="AQ96">
        <v>0</v>
      </c>
      <c r="AR96">
        <v>6.6239999999999997</v>
      </c>
      <c r="AS96">
        <v>8.0711999999999993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73.698926999999998</v>
      </c>
      <c r="BA96">
        <f t="shared" si="4"/>
        <v>1773.3108450000002</v>
      </c>
      <c r="BB96">
        <v>93</v>
      </c>
      <c r="BD96">
        <v>4.3099999999999996</v>
      </c>
      <c r="BE96">
        <v>1.92</v>
      </c>
      <c r="BF96">
        <v>2.21</v>
      </c>
      <c r="BG96">
        <v>1.79</v>
      </c>
      <c r="BH96">
        <v>6.05</v>
      </c>
      <c r="BI96">
        <v>0.86</v>
      </c>
      <c r="BJ96">
        <v>0.71</v>
      </c>
      <c r="BK96">
        <v>1.73</v>
      </c>
      <c r="BL96">
        <v>0.77</v>
      </c>
      <c r="BM96">
        <v>7.0000000000000007E-2</v>
      </c>
      <c r="BN96">
        <v>3.52</v>
      </c>
      <c r="BO96">
        <v>3.77</v>
      </c>
      <c r="BP96">
        <v>0.26</v>
      </c>
      <c r="BQ96">
        <v>1.98</v>
      </c>
      <c r="BR96">
        <v>1.0900000000000001</v>
      </c>
      <c r="BS96">
        <v>1.64</v>
      </c>
      <c r="BT96">
        <v>2.7834300000000001</v>
      </c>
      <c r="BU96">
        <v>1.342031</v>
      </c>
      <c r="BV96">
        <v>2.4493299999999998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1.9378120000000001</v>
      </c>
      <c r="CM96">
        <v>3.5120239999999998</v>
      </c>
      <c r="CN96">
        <v>1.771482</v>
      </c>
      <c r="CO96">
        <v>3.34971</v>
      </c>
      <c r="CP96">
        <v>2.1292499999999999</v>
      </c>
      <c r="CQ96">
        <v>1.7714810000000001</v>
      </c>
      <c r="CR96">
        <v>0.83592</v>
      </c>
      <c r="CS96">
        <v>2.79379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73.698926999999998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359.475889</v>
      </c>
      <c r="L97">
        <v>226.82</v>
      </c>
      <c r="M97">
        <v>93.192499999999995</v>
      </c>
      <c r="N97">
        <v>120.6562</v>
      </c>
      <c r="O97">
        <v>126.477</v>
      </c>
      <c r="P97">
        <v>144.142</v>
      </c>
      <c r="Q97">
        <v>0</v>
      </c>
      <c r="R97">
        <v>23.761810000000001</v>
      </c>
      <c r="S97">
        <v>9.5454539999999994</v>
      </c>
      <c r="T97">
        <v>0</v>
      </c>
      <c r="U97">
        <v>348.97500000000002</v>
      </c>
      <c r="V97">
        <v>9.7828160000000004</v>
      </c>
      <c r="W97">
        <v>16.622230999999999</v>
      </c>
      <c r="X97">
        <v>40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44.029800000000002</v>
      </c>
      <c r="AH97">
        <v>0</v>
      </c>
      <c r="AI97">
        <v>0</v>
      </c>
      <c r="AJ97">
        <v>0</v>
      </c>
      <c r="AK97">
        <v>53.648699999999998</v>
      </c>
      <c r="AL97">
        <v>2.7888000000000002</v>
      </c>
      <c r="AM97">
        <v>0</v>
      </c>
      <c r="AN97">
        <v>0.73834</v>
      </c>
      <c r="AO97">
        <v>1.0789800000000001</v>
      </c>
      <c r="AP97">
        <v>1.1529</v>
      </c>
      <c r="AQ97">
        <v>0</v>
      </c>
      <c r="AR97">
        <v>4.4160000000000004</v>
      </c>
      <c r="AS97">
        <v>8.0711999999999993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73.649591999999998</v>
      </c>
      <c r="BA97">
        <f t="shared" si="4"/>
        <v>1733.0850120000002</v>
      </c>
      <c r="BB97">
        <v>94</v>
      </c>
      <c r="BD97">
        <v>4.3099999999999996</v>
      </c>
      <c r="BE97">
        <v>1.92</v>
      </c>
      <c r="BF97">
        <v>2.21</v>
      </c>
      <c r="BG97">
        <v>1.79</v>
      </c>
      <c r="BH97">
        <v>6.05</v>
      </c>
      <c r="BI97">
        <v>0.85</v>
      </c>
      <c r="BJ97">
        <v>0.64</v>
      </c>
      <c r="BK97">
        <v>1.73</v>
      </c>
      <c r="BL97">
        <v>0.79</v>
      </c>
      <c r="BM97">
        <v>7.0000000000000007E-2</v>
      </c>
      <c r="BN97">
        <v>3.52</v>
      </c>
      <c r="BO97">
        <v>3.77</v>
      </c>
      <c r="BP97">
        <v>0.26</v>
      </c>
      <c r="BQ97">
        <v>1.98</v>
      </c>
      <c r="BR97">
        <v>1.0900000000000001</v>
      </c>
      <c r="BS97">
        <v>1.64</v>
      </c>
      <c r="BT97">
        <v>2.7834300000000001</v>
      </c>
      <c r="BU97">
        <v>1.342031</v>
      </c>
      <c r="BV97">
        <v>2.4599950000000002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1.9378120000000001</v>
      </c>
      <c r="CM97">
        <v>3.5120239999999998</v>
      </c>
      <c r="CN97">
        <v>1.771482</v>
      </c>
      <c r="CO97">
        <v>3.34971</v>
      </c>
      <c r="CP97">
        <v>2.1292499999999999</v>
      </c>
      <c r="CQ97">
        <v>1.7714810000000001</v>
      </c>
      <c r="CR97">
        <v>0.83592</v>
      </c>
      <c r="CS97">
        <v>2.79379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73.649591999999998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359.411674</v>
      </c>
      <c r="L98">
        <v>226.82</v>
      </c>
      <c r="M98">
        <v>93.192499999999995</v>
      </c>
      <c r="N98">
        <v>120.6562</v>
      </c>
      <c r="O98">
        <v>126.477</v>
      </c>
      <c r="P98">
        <v>144.142</v>
      </c>
      <c r="Q98">
        <v>0</v>
      </c>
      <c r="R98">
        <v>18.414051000000001</v>
      </c>
      <c r="S98">
        <v>9.5454539999999994</v>
      </c>
      <c r="T98">
        <v>0</v>
      </c>
      <c r="U98">
        <v>348.97500000000002</v>
      </c>
      <c r="V98">
        <v>2</v>
      </c>
      <c r="W98">
        <v>14</v>
      </c>
      <c r="X98">
        <v>35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44.029800000000002</v>
      </c>
      <c r="AH98">
        <v>0</v>
      </c>
      <c r="AI98">
        <v>0</v>
      </c>
      <c r="AJ98">
        <v>0</v>
      </c>
      <c r="AK98">
        <v>53.648699999999998</v>
      </c>
      <c r="AL98">
        <v>2.7888000000000002</v>
      </c>
      <c r="AM98">
        <v>0</v>
      </c>
      <c r="AN98">
        <v>0.73834</v>
      </c>
      <c r="AO98">
        <v>1.14072</v>
      </c>
      <c r="AP98">
        <v>1.1529</v>
      </c>
      <c r="AQ98">
        <v>0</v>
      </c>
      <c r="AR98">
        <v>4.4160000000000004</v>
      </c>
      <c r="AS98">
        <v>8.0711999999999993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73.429717000000011</v>
      </c>
      <c r="BA98">
        <f t="shared" si="4"/>
        <v>1712.1098560000003</v>
      </c>
      <c r="BB98">
        <v>95</v>
      </c>
      <c r="BD98">
        <v>4.3099999999999996</v>
      </c>
      <c r="BE98">
        <v>1.92</v>
      </c>
      <c r="BF98">
        <v>2.21</v>
      </c>
      <c r="BG98">
        <v>1.79</v>
      </c>
      <c r="BH98">
        <v>6.05</v>
      </c>
      <c r="BI98">
        <v>0.85</v>
      </c>
      <c r="BJ98">
        <v>0.42</v>
      </c>
      <c r="BK98">
        <v>1.73</v>
      </c>
      <c r="BL98">
        <v>0.79</v>
      </c>
      <c r="BM98">
        <v>7.0000000000000007E-2</v>
      </c>
      <c r="BN98">
        <v>3.52</v>
      </c>
      <c r="BO98">
        <v>3.77</v>
      </c>
      <c r="BP98">
        <v>0.26</v>
      </c>
      <c r="BQ98">
        <v>1.98</v>
      </c>
      <c r="BR98">
        <v>1.0900000000000001</v>
      </c>
      <c r="BS98">
        <v>1.64</v>
      </c>
      <c r="BT98">
        <v>2.7834300000000001</v>
      </c>
      <c r="BU98">
        <v>1.342031</v>
      </c>
      <c r="BV98">
        <v>2.4601199999999999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1.9378120000000001</v>
      </c>
      <c r="CM98">
        <v>3.5120239999999998</v>
      </c>
      <c r="CN98">
        <v>1.771482</v>
      </c>
      <c r="CO98">
        <v>3.34971</v>
      </c>
      <c r="CP98">
        <v>2.1292499999999999</v>
      </c>
      <c r="CQ98">
        <v>1.7714810000000001</v>
      </c>
      <c r="CR98">
        <v>0.83592</v>
      </c>
      <c r="CS98">
        <v>2.79379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73.429717000000011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13.799023974749991</v>
      </c>
      <c r="L99">
        <f t="shared" si="6"/>
        <v>8.6617986084999892</v>
      </c>
      <c r="M99">
        <f t="shared" si="6"/>
        <v>2.2020423130000006</v>
      </c>
      <c r="N99">
        <f t="shared" si="6"/>
        <v>2.8957487999999985</v>
      </c>
      <c r="O99">
        <f t="shared" si="6"/>
        <v>3.0354480000000046</v>
      </c>
      <c r="P99">
        <f t="shared" si="6"/>
        <v>3.2987860999999987</v>
      </c>
      <c r="Q99">
        <f t="shared" si="6"/>
        <v>0.23675043325000017</v>
      </c>
      <c r="R99">
        <f t="shared" si="6"/>
        <v>0.87766585175000034</v>
      </c>
      <c r="S99">
        <f t="shared" si="6"/>
        <v>0.50673889099999958</v>
      </c>
      <c r="T99">
        <f t="shared" si="6"/>
        <v>0</v>
      </c>
      <c r="U99">
        <f t="shared" si="6"/>
        <v>8.3753999999999849</v>
      </c>
      <c r="V99">
        <f t="shared" si="6"/>
        <v>0.32422727449999988</v>
      </c>
      <c r="W99">
        <f t="shared" si="6"/>
        <v>0.67765792975000039</v>
      </c>
      <c r="X99">
        <f t="shared" si="6"/>
        <v>1.8949535264999986</v>
      </c>
      <c r="Y99">
        <f t="shared" si="6"/>
        <v>0</v>
      </c>
      <c r="Z99">
        <f t="shared" si="6"/>
        <v>6.7167649999999995E-2</v>
      </c>
      <c r="AA99">
        <f t="shared" si="6"/>
        <v>0.10268973000000002</v>
      </c>
      <c r="AB99">
        <f t="shared" si="6"/>
        <v>0.14676125000000001</v>
      </c>
      <c r="AC99">
        <f t="shared" si="6"/>
        <v>0.11897956800000001</v>
      </c>
      <c r="AD99">
        <f t="shared" si="6"/>
        <v>0.170597525</v>
      </c>
      <c r="AE99">
        <f t="shared" si="6"/>
        <v>0.31130442200000003</v>
      </c>
      <c r="AF99">
        <f t="shared" si="6"/>
        <v>0.31801059999999998</v>
      </c>
      <c r="AG99">
        <f t="shared" si="6"/>
        <v>1.056715199999998</v>
      </c>
      <c r="AH99">
        <f t="shared" si="6"/>
        <v>0.72525000000000017</v>
      </c>
      <c r="AI99">
        <f t="shared" si="6"/>
        <v>6.1892499999999968E-2</v>
      </c>
      <c r="AJ99">
        <f t="shared" si="6"/>
        <v>0</v>
      </c>
      <c r="AK99">
        <f t="shared" si="6"/>
        <v>1.2875688000000003</v>
      </c>
      <c r="AL99">
        <f t="shared" si="6"/>
        <v>0.2867816000000003</v>
      </c>
      <c r="AM99">
        <f t="shared" si="6"/>
        <v>5.1020078999999996E-2</v>
      </c>
      <c r="AN99">
        <f t="shared" si="6"/>
        <v>1.7720159999999999E-2</v>
      </c>
      <c r="AO99">
        <f t="shared" si="6"/>
        <v>2.6642280000000004E-2</v>
      </c>
      <c r="AP99">
        <f t="shared" si="6"/>
        <v>5.4506549999999959E-2</v>
      </c>
      <c r="AQ99">
        <f t="shared" si="6"/>
        <v>0.62009999999999976</v>
      </c>
      <c r="AR99">
        <f t="shared" si="6"/>
        <v>0.2064480000000003</v>
      </c>
      <c r="AS99">
        <f t="shared" si="6"/>
        <v>0.20218355999999973</v>
      </c>
      <c r="AT99">
        <f t="shared" si="6"/>
        <v>0.32941345399999949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1.7867397450000011</v>
      </c>
      <c r="BA99">
        <f t="shared" si="4"/>
        <v>54.734734375999956</v>
      </c>
      <c r="BD99">
        <f t="shared" ref="BD99:DJ99" si="7">SUM(BD3:BD98)/4000</f>
        <v>0.11364000000000007</v>
      </c>
      <c r="BE99">
        <f t="shared" si="7"/>
        <v>4.6079999999999934E-2</v>
      </c>
      <c r="BF99">
        <f t="shared" si="7"/>
        <v>5.3040000000000032E-2</v>
      </c>
      <c r="BG99">
        <f t="shared" si="7"/>
        <v>3.6637499999999948E-2</v>
      </c>
      <c r="BH99">
        <f t="shared" si="7"/>
        <v>0.14520000000000005</v>
      </c>
      <c r="BI99">
        <f t="shared" si="7"/>
        <v>2.114750000000001E-2</v>
      </c>
      <c r="BJ99">
        <f t="shared" si="7"/>
        <v>2.0452499999999971E-2</v>
      </c>
      <c r="BK99">
        <f t="shared" si="7"/>
        <v>4.1519999999999967E-2</v>
      </c>
      <c r="BL99">
        <f t="shared" si="7"/>
        <v>2.2174999999999986E-2</v>
      </c>
      <c r="BM99">
        <f t="shared" si="7"/>
        <v>1.9550000000000014E-3</v>
      </c>
      <c r="BN99">
        <f t="shared" si="7"/>
        <v>8.4479999999999972E-2</v>
      </c>
      <c r="BO99">
        <f t="shared" si="7"/>
        <v>9.0479999999999949E-2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3.9359999999999951E-2</v>
      </c>
      <c r="BT99">
        <f t="shared" si="7"/>
        <v>6.6823932750000037E-2</v>
      </c>
      <c r="BU99">
        <f t="shared" si="7"/>
        <v>3.220874400000006E-2</v>
      </c>
      <c r="BV99">
        <f t="shared" si="7"/>
        <v>5.8864659500000034E-2</v>
      </c>
      <c r="BW99">
        <f t="shared" si="7"/>
        <v>4.6617297250000037E-2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0.12754665599999981</v>
      </c>
      <c r="CK99">
        <f t="shared" si="7"/>
        <v>4.4887512000000046E-2</v>
      </c>
      <c r="CL99">
        <f t="shared" si="7"/>
        <v>4.6507488000000013E-2</v>
      </c>
      <c r="CM99">
        <f t="shared" si="7"/>
        <v>8.4288575999999935E-2</v>
      </c>
      <c r="CN99">
        <f t="shared" si="7"/>
        <v>4.2515568000000004E-2</v>
      </c>
      <c r="CO99">
        <f t="shared" si="7"/>
        <v>7.6231082499999978E-2</v>
      </c>
      <c r="CP99">
        <f t="shared" si="7"/>
        <v>5.1102000000000106E-2</v>
      </c>
      <c r="CQ99">
        <f t="shared" si="7"/>
        <v>4.2515543999999926E-2</v>
      </c>
      <c r="CR99">
        <f t="shared" si="7"/>
        <v>2.0062080000000027E-2</v>
      </c>
      <c r="CS99">
        <f t="shared" si="7"/>
        <v>6.7050960000000021E-2</v>
      </c>
      <c r="CT99">
        <f t="shared" si="7"/>
        <v>2.1029999999999998E-3</v>
      </c>
      <c r="CU99">
        <f t="shared" si="7"/>
        <v>4.2000000000000006E-3</v>
      </c>
      <c r="CV99">
        <f t="shared" si="7"/>
        <v>3.9610250000000008E-3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1.7867397450000011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360.83088700000002</v>
      </c>
      <c r="L3">
        <v>220.778862</v>
      </c>
      <c r="M3">
        <v>89.297054000000003</v>
      </c>
      <c r="N3">
        <v>115.612771</v>
      </c>
      <c r="O3">
        <v>121.19026100000001</v>
      </c>
      <c r="P3">
        <v>113.81557100000001</v>
      </c>
      <c r="Q3">
        <v>5.7492000000000001</v>
      </c>
      <c r="R3">
        <v>20.062193000000001</v>
      </c>
      <c r="S3">
        <v>13.797910999999999</v>
      </c>
      <c r="T3">
        <v>0</v>
      </c>
      <c r="U3">
        <v>334.38784500000003</v>
      </c>
      <c r="V3">
        <v>1.9164000000000001</v>
      </c>
      <c r="W3">
        <v>14.372999999999999</v>
      </c>
      <c r="X3">
        <v>34.495199999999997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8.6841670000000004</v>
      </c>
      <c r="AG3">
        <v>42.189354000000002</v>
      </c>
      <c r="AH3">
        <v>0</v>
      </c>
      <c r="AI3">
        <v>0</v>
      </c>
      <c r="AJ3">
        <v>0</v>
      </c>
      <c r="AK3">
        <v>51.406184000000003</v>
      </c>
      <c r="AL3">
        <v>2.672228</v>
      </c>
      <c r="AM3">
        <v>0</v>
      </c>
      <c r="AN3">
        <v>0.70747700000000002</v>
      </c>
      <c r="AO3">
        <v>0.56060399999999999</v>
      </c>
      <c r="AP3">
        <v>1.7184360000000001</v>
      </c>
      <c r="AQ3">
        <v>0</v>
      </c>
      <c r="AR3">
        <v>29.619878</v>
      </c>
      <c r="AS3">
        <v>5.1558830000000002</v>
      </c>
      <c r="AT3">
        <v>10.77745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72.404145999999997</v>
      </c>
      <c r="BA3">
        <f>SUM(B3:AZ3)</f>
        <v>1672.2029619999998</v>
      </c>
      <c r="BD3">
        <v>5.1100000000000003</v>
      </c>
      <c r="BE3">
        <v>1.84</v>
      </c>
      <c r="BF3">
        <v>2.12</v>
      </c>
      <c r="BG3">
        <v>1.37</v>
      </c>
      <c r="BH3">
        <v>5.8</v>
      </c>
      <c r="BI3">
        <v>0.81</v>
      </c>
      <c r="BJ3">
        <v>0.81</v>
      </c>
      <c r="BK3">
        <v>1.66</v>
      </c>
      <c r="BL3">
        <v>0.93</v>
      </c>
      <c r="BM3">
        <v>0.08</v>
      </c>
      <c r="BN3">
        <v>3.37</v>
      </c>
      <c r="BO3">
        <v>3.61</v>
      </c>
      <c r="BP3">
        <v>0.25</v>
      </c>
      <c r="BQ3">
        <v>1.9</v>
      </c>
      <c r="BR3">
        <v>1.04</v>
      </c>
      <c r="BS3">
        <v>1.57</v>
      </c>
      <c r="BT3">
        <v>2.6670829999999999</v>
      </c>
      <c r="BU3">
        <v>1.2859339999999999</v>
      </c>
      <c r="BV3">
        <v>2.3366090000000002</v>
      </c>
      <c r="BW3">
        <v>1.836835</v>
      </c>
      <c r="BX3">
        <v>1.8774740000000001</v>
      </c>
      <c r="BY3">
        <v>2.5718679999999998</v>
      </c>
      <c r="BZ3">
        <v>1.2722180000000001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5.0922999999999998</v>
      </c>
      <c r="CK3">
        <v>1.7921339999999999</v>
      </c>
      <c r="CL3">
        <v>1.856811</v>
      </c>
      <c r="CM3">
        <v>3.365221</v>
      </c>
      <c r="CN3">
        <v>1.6974340000000001</v>
      </c>
      <c r="CO3">
        <v>4.1149899999999997</v>
      </c>
      <c r="CP3">
        <v>2.0402469999999999</v>
      </c>
      <c r="CQ3">
        <v>1.697433</v>
      </c>
      <c r="CR3">
        <v>0.800979</v>
      </c>
      <c r="CS3">
        <v>2.6770100000000001</v>
      </c>
      <c r="CT3">
        <v>0</v>
      </c>
      <c r="CU3">
        <v>0</v>
      </c>
      <c r="CV3">
        <v>0</v>
      </c>
      <c r="CW3">
        <v>1.1515660000000001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72.404145999999997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360.827474</v>
      </c>
      <c r="L4">
        <v>220.778862</v>
      </c>
      <c r="M4">
        <v>89.297054000000003</v>
      </c>
      <c r="N4">
        <v>115.612771</v>
      </c>
      <c r="O4">
        <v>121.19026100000001</v>
      </c>
      <c r="P4">
        <v>113.81557100000001</v>
      </c>
      <c r="Q4">
        <v>5.7492000000000001</v>
      </c>
      <c r="R4">
        <v>20.062193000000001</v>
      </c>
      <c r="S4">
        <v>13.797910999999999</v>
      </c>
      <c r="T4">
        <v>0</v>
      </c>
      <c r="U4">
        <v>334.38784500000003</v>
      </c>
      <c r="V4">
        <v>1.9164000000000001</v>
      </c>
      <c r="W4">
        <v>14.372999999999999</v>
      </c>
      <c r="X4">
        <v>34.495199999999997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8.6841670000000004</v>
      </c>
      <c r="AG4">
        <v>42.189354000000002</v>
      </c>
      <c r="AH4">
        <v>0</v>
      </c>
      <c r="AI4">
        <v>0</v>
      </c>
      <c r="AJ4">
        <v>0</v>
      </c>
      <c r="AK4">
        <v>51.406184000000003</v>
      </c>
      <c r="AL4">
        <v>2.672228</v>
      </c>
      <c r="AM4">
        <v>0</v>
      </c>
      <c r="AN4">
        <v>0.70747700000000002</v>
      </c>
      <c r="AO4">
        <v>0.62539800000000001</v>
      </c>
      <c r="AP4">
        <v>1.7184360000000001</v>
      </c>
      <c r="AQ4">
        <v>0</v>
      </c>
      <c r="AR4">
        <v>29.619878</v>
      </c>
      <c r="AS4">
        <v>5.1558830000000002</v>
      </c>
      <c r="AT4">
        <v>10.77745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72.428762999999989</v>
      </c>
      <c r="BA4">
        <f t="shared" ref="BA4:BA67" si="1">SUM(B4:AZ4)</f>
        <v>1672.2889599999996</v>
      </c>
      <c r="BD4">
        <v>5.1100000000000003</v>
      </c>
      <c r="BE4">
        <v>1.84</v>
      </c>
      <c r="BF4">
        <v>2.12</v>
      </c>
      <c r="BG4">
        <v>1.37</v>
      </c>
      <c r="BH4">
        <v>5.8</v>
      </c>
      <c r="BI4">
        <v>0.81</v>
      </c>
      <c r="BJ4">
        <v>0.81</v>
      </c>
      <c r="BK4">
        <v>1.66</v>
      </c>
      <c r="BL4">
        <v>0.93</v>
      </c>
      <c r="BM4">
        <v>0.08</v>
      </c>
      <c r="BN4">
        <v>3.37</v>
      </c>
      <c r="BO4">
        <v>3.61</v>
      </c>
      <c r="BP4">
        <v>0.25</v>
      </c>
      <c r="BQ4">
        <v>1.9</v>
      </c>
      <c r="BR4">
        <v>1.04</v>
      </c>
      <c r="BS4">
        <v>1.57</v>
      </c>
      <c r="BT4">
        <v>2.6670829999999999</v>
      </c>
      <c r="BU4">
        <v>1.2859339999999999</v>
      </c>
      <c r="BV4">
        <v>2.3366090000000002</v>
      </c>
      <c r="BW4">
        <v>1.8614520000000001</v>
      </c>
      <c r="BX4">
        <v>1.8774740000000001</v>
      </c>
      <c r="BY4">
        <v>2.5718679999999998</v>
      </c>
      <c r="BZ4">
        <v>1.2722180000000001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5.0922999999999998</v>
      </c>
      <c r="CK4">
        <v>1.7921339999999999</v>
      </c>
      <c r="CL4">
        <v>1.856811</v>
      </c>
      <c r="CM4">
        <v>3.365221</v>
      </c>
      <c r="CN4">
        <v>1.6974340000000001</v>
      </c>
      <c r="CO4">
        <v>4.1149899999999997</v>
      </c>
      <c r="CP4">
        <v>2.0402469999999999</v>
      </c>
      <c r="CQ4">
        <v>1.697433</v>
      </c>
      <c r="CR4">
        <v>0.800979</v>
      </c>
      <c r="CS4">
        <v>2.6770100000000001</v>
      </c>
      <c r="CT4">
        <v>0</v>
      </c>
      <c r="CU4">
        <v>0</v>
      </c>
      <c r="CV4">
        <v>0</v>
      </c>
      <c r="CW4">
        <v>1.1515660000000001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72.428762999999989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360.83088700000002</v>
      </c>
      <c r="L5">
        <v>220.778862</v>
      </c>
      <c r="M5">
        <v>89.297054000000003</v>
      </c>
      <c r="N5">
        <v>115.612771</v>
      </c>
      <c r="O5">
        <v>121.19026100000001</v>
      </c>
      <c r="P5">
        <v>113.81557100000001</v>
      </c>
      <c r="Q5">
        <v>5.7492000000000001</v>
      </c>
      <c r="R5">
        <v>20.062193000000001</v>
      </c>
      <c r="S5">
        <v>13.797910999999999</v>
      </c>
      <c r="T5">
        <v>0</v>
      </c>
      <c r="U5">
        <v>334.38784500000003</v>
      </c>
      <c r="V5">
        <v>1.9164000000000001</v>
      </c>
      <c r="W5">
        <v>14.372999999999999</v>
      </c>
      <c r="X5">
        <v>34.495199999999997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8.6841670000000004</v>
      </c>
      <c r="AG5">
        <v>42.189354000000002</v>
      </c>
      <c r="AH5">
        <v>0</v>
      </c>
      <c r="AI5">
        <v>0</v>
      </c>
      <c r="AJ5">
        <v>0</v>
      </c>
      <c r="AK5">
        <v>51.406184000000003</v>
      </c>
      <c r="AL5">
        <v>2.672228</v>
      </c>
      <c r="AM5">
        <v>0</v>
      </c>
      <c r="AN5">
        <v>0.70747700000000002</v>
      </c>
      <c r="AO5">
        <v>0.70145999999999997</v>
      </c>
      <c r="AP5">
        <v>1.7184360000000001</v>
      </c>
      <c r="AQ5">
        <v>0</v>
      </c>
      <c r="AR5">
        <v>4.2314109999999996</v>
      </c>
      <c r="AS5">
        <v>5.1558830000000002</v>
      </c>
      <c r="AT5">
        <v>10.77745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72.678762999999989</v>
      </c>
      <c r="BA5">
        <f t="shared" si="1"/>
        <v>1647.2299679999996</v>
      </c>
      <c r="BD5">
        <v>5.1100000000000003</v>
      </c>
      <c r="BE5">
        <v>1.84</v>
      </c>
      <c r="BF5">
        <v>2.12</v>
      </c>
      <c r="BG5">
        <v>1.62</v>
      </c>
      <c r="BH5">
        <v>5.8</v>
      </c>
      <c r="BI5">
        <v>0.81</v>
      </c>
      <c r="BJ5">
        <v>0.81</v>
      </c>
      <c r="BK5">
        <v>1.66</v>
      </c>
      <c r="BL5">
        <v>0.93</v>
      </c>
      <c r="BM5">
        <v>0.08</v>
      </c>
      <c r="BN5">
        <v>3.37</v>
      </c>
      <c r="BO5">
        <v>3.61</v>
      </c>
      <c r="BP5">
        <v>0.25</v>
      </c>
      <c r="BQ5">
        <v>1.9</v>
      </c>
      <c r="BR5">
        <v>1.04</v>
      </c>
      <c r="BS5">
        <v>1.57</v>
      </c>
      <c r="BT5">
        <v>2.6670829999999999</v>
      </c>
      <c r="BU5">
        <v>1.2859339999999999</v>
      </c>
      <c r="BV5">
        <v>2.3366090000000002</v>
      </c>
      <c r="BW5">
        <v>1.8614520000000001</v>
      </c>
      <c r="BX5">
        <v>1.8774740000000001</v>
      </c>
      <c r="BY5">
        <v>2.5718679999999998</v>
      </c>
      <c r="BZ5">
        <v>1.2722180000000001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5.0922999999999998</v>
      </c>
      <c r="CK5">
        <v>1.7921339999999999</v>
      </c>
      <c r="CL5">
        <v>1.856811</v>
      </c>
      <c r="CM5">
        <v>3.365221</v>
      </c>
      <c r="CN5">
        <v>1.6974340000000001</v>
      </c>
      <c r="CO5">
        <v>4.1149899999999997</v>
      </c>
      <c r="CP5">
        <v>2.0402469999999999</v>
      </c>
      <c r="CQ5">
        <v>1.697433</v>
      </c>
      <c r="CR5">
        <v>0.800979</v>
      </c>
      <c r="CS5">
        <v>2.6770100000000001</v>
      </c>
      <c r="CT5">
        <v>0</v>
      </c>
      <c r="CU5">
        <v>0</v>
      </c>
      <c r="CV5">
        <v>0</v>
      </c>
      <c r="CW5">
        <v>1.1515660000000001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72.678762999999989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360.827474</v>
      </c>
      <c r="L6">
        <v>220.778862</v>
      </c>
      <c r="M6">
        <v>89.297054000000003</v>
      </c>
      <c r="N6">
        <v>115.612771</v>
      </c>
      <c r="O6">
        <v>121.19026100000001</v>
      </c>
      <c r="P6">
        <v>113.81557100000001</v>
      </c>
      <c r="Q6">
        <v>5.7492000000000001</v>
      </c>
      <c r="R6">
        <v>20.062193000000001</v>
      </c>
      <c r="S6">
        <v>13.797910999999999</v>
      </c>
      <c r="T6">
        <v>0</v>
      </c>
      <c r="U6">
        <v>334.38784500000003</v>
      </c>
      <c r="V6">
        <v>1.9164000000000001</v>
      </c>
      <c r="W6">
        <v>14.372999999999999</v>
      </c>
      <c r="X6">
        <v>34.495199999999997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8.6841670000000004</v>
      </c>
      <c r="AG6">
        <v>42.189354000000002</v>
      </c>
      <c r="AH6">
        <v>0</v>
      </c>
      <c r="AI6">
        <v>0</v>
      </c>
      <c r="AJ6">
        <v>0</v>
      </c>
      <c r="AK6">
        <v>51.406184000000003</v>
      </c>
      <c r="AL6">
        <v>2.672228</v>
      </c>
      <c r="AM6">
        <v>0</v>
      </c>
      <c r="AN6">
        <v>0.70747700000000002</v>
      </c>
      <c r="AO6">
        <v>0.66202000000000005</v>
      </c>
      <c r="AP6">
        <v>1.7184360000000001</v>
      </c>
      <c r="AQ6">
        <v>0</v>
      </c>
      <c r="AR6">
        <v>4.2314109999999996</v>
      </c>
      <c r="AS6">
        <v>5.1558830000000002</v>
      </c>
      <c r="AT6">
        <v>10.77745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72.778762999999984</v>
      </c>
      <c r="BA6">
        <f t="shared" si="1"/>
        <v>1647.2871149999999</v>
      </c>
      <c r="BD6">
        <v>5.1100000000000003</v>
      </c>
      <c r="BE6">
        <v>1.84</v>
      </c>
      <c r="BF6">
        <v>2.12</v>
      </c>
      <c r="BG6">
        <v>1.72</v>
      </c>
      <c r="BH6">
        <v>5.8</v>
      </c>
      <c r="BI6">
        <v>0.81</v>
      </c>
      <c r="BJ6">
        <v>0.81</v>
      </c>
      <c r="BK6">
        <v>1.66</v>
      </c>
      <c r="BL6">
        <v>0.93</v>
      </c>
      <c r="BM6">
        <v>0.08</v>
      </c>
      <c r="BN6">
        <v>3.37</v>
      </c>
      <c r="BO6">
        <v>3.61</v>
      </c>
      <c r="BP6">
        <v>0.25</v>
      </c>
      <c r="BQ6">
        <v>1.9</v>
      </c>
      <c r="BR6">
        <v>1.04</v>
      </c>
      <c r="BS6">
        <v>1.57</v>
      </c>
      <c r="BT6">
        <v>2.6670829999999999</v>
      </c>
      <c r="BU6">
        <v>1.2859339999999999</v>
      </c>
      <c r="BV6">
        <v>2.3366090000000002</v>
      </c>
      <c r="BW6">
        <v>1.8614520000000001</v>
      </c>
      <c r="BX6">
        <v>1.8774740000000001</v>
      </c>
      <c r="BY6">
        <v>2.5718679999999998</v>
      </c>
      <c r="BZ6">
        <v>1.2722180000000001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5.0922999999999998</v>
      </c>
      <c r="CK6">
        <v>1.7921339999999999</v>
      </c>
      <c r="CL6">
        <v>1.856811</v>
      </c>
      <c r="CM6">
        <v>3.365221</v>
      </c>
      <c r="CN6">
        <v>1.6974340000000001</v>
      </c>
      <c r="CO6">
        <v>4.1149899999999997</v>
      </c>
      <c r="CP6">
        <v>2.0402469999999999</v>
      </c>
      <c r="CQ6">
        <v>1.697433</v>
      </c>
      <c r="CR6">
        <v>0.800979</v>
      </c>
      <c r="CS6">
        <v>2.6770100000000001</v>
      </c>
      <c r="CT6">
        <v>0</v>
      </c>
      <c r="CU6">
        <v>0</v>
      </c>
      <c r="CV6">
        <v>0</v>
      </c>
      <c r="CW6">
        <v>1.1515660000000001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72.778762999999984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360.83088700000002</v>
      </c>
      <c r="L7">
        <v>220.778862</v>
      </c>
      <c r="M7">
        <v>89.297054000000003</v>
      </c>
      <c r="N7">
        <v>115.612771</v>
      </c>
      <c r="O7">
        <v>121.19026100000001</v>
      </c>
      <c r="P7">
        <v>113.81557100000001</v>
      </c>
      <c r="Q7">
        <v>5.7492000000000001</v>
      </c>
      <c r="R7">
        <v>20.188300999999999</v>
      </c>
      <c r="S7">
        <v>13.797910999999999</v>
      </c>
      <c r="T7">
        <v>0</v>
      </c>
      <c r="U7">
        <v>334.38784500000003</v>
      </c>
      <c r="V7">
        <v>1.9164000000000001</v>
      </c>
      <c r="W7">
        <v>14.372999999999999</v>
      </c>
      <c r="X7">
        <v>34.495199999999997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8.6841670000000004</v>
      </c>
      <c r="AG7">
        <v>42.189354000000002</v>
      </c>
      <c r="AH7">
        <v>0</v>
      </c>
      <c r="AI7">
        <v>0</v>
      </c>
      <c r="AJ7">
        <v>0</v>
      </c>
      <c r="AK7">
        <v>51.406184000000003</v>
      </c>
      <c r="AL7">
        <v>2.672228</v>
      </c>
      <c r="AM7">
        <v>0</v>
      </c>
      <c r="AN7">
        <v>0.70747700000000002</v>
      </c>
      <c r="AO7">
        <v>0.81132700000000002</v>
      </c>
      <c r="AP7">
        <v>1.7184360000000001</v>
      </c>
      <c r="AQ7">
        <v>0</v>
      </c>
      <c r="AR7">
        <v>4.2314109999999996</v>
      </c>
      <c r="AS7">
        <v>5.1558830000000002</v>
      </c>
      <c r="AT7">
        <v>10.77745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72.788762999999989</v>
      </c>
      <c r="BA7">
        <f t="shared" si="1"/>
        <v>1647.5759429999996</v>
      </c>
      <c r="BD7">
        <v>5.1100000000000003</v>
      </c>
      <c r="BE7">
        <v>1.84</v>
      </c>
      <c r="BF7">
        <v>2.12</v>
      </c>
      <c r="BG7">
        <v>1.72</v>
      </c>
      <c r="BH7">
        <v>5.8</v>
      </c>
      <c r="BI7">
        <v>0.81</v>
      </c>
      <c r="BJ7">
        <v>0.81</v>
      </c>
      <c r="BK7">
        <v>1.66</v>
      </c>
      <c r="BL7">
        <v>0.93</v>
      </c>
      <c r="BM7">
        <v>0.09</v>
      </c>
      <c r="BN7">
        <v>3.37</v>
      </c>
      <c r="BO7">
        <v>3.61</v>
      </c>
      <c r="BP7">
        <v>0.25</v>
      </c>
      <c r="BQ7">
        <v>1.9</v>
      </c>
      <c r="BR7">
        <v>1.04</v>
      </c>
      <c r="BS7">
        <v>1.57</v>
      </c>
      <c r="BT7">
        <v>2.6670829999999999</v>
      </c>
      <c r="BU7">
        <v>1.2859339999999999</v>
      </c>
      <c r="BV7">
        <v>2.3366090000000002</v>
      </c>
      <c r="BW7">
        <v>1.8614520000000001</v>
      </c>
      <c r="BX7">
        <v>1.8774740000000001</v>
      </c>
      <c r="BY7">
        <v>2.5718679999999998</v>
      </c>
      <c r="BZ7">
        <v>1.2722180000000001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5.0922999999999998</v>
      </c>
      <c r="CK7">
        <v>1.7921339999999999</v>
      </c>
      <c r="CL7">
        <v>1.856811</v>
      </c>
      <c r="CM7">
        <v>3.365221</v>
      </c>
      <c r="CN7">
        <v>1.6974340000000001</v>
      </c>
      <c r="CO7">
        <v>4.1149899999999997</v>
      </c>
      <c r="CP7">
        <v>2.0402469999999999</v>
      </c>
      <c r="CQ7">
        <v>1.697433</v>
      </c>
      <c r="CR7">
        <v>0.800979</v>
      </c>
      <c r="CS7">
        <v>2.6770100000000001</v>
      </c>
      <c r="CT7">
        <v>0</v>
      </c>
      <c r="CU7">
        <v>0</v>
      </c>
      <c r="CV7">
        <v>0</v>
      </c>
      <c r="CW7">
        <v>1.1515660000000001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72.788762999999989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360.827474</v>
      </c>
      <c r="L8">
        <v>220.778862</v>
      </c>
      <c r="M8">
        <v>89.297054000000003</v>
      </c>
      <c r="N8">
        <v>115.612771</v>
      </c>
      <c r="O8">
        <v>121.19026100000001</v>
      </c>
      <c r="P8">
        <v>113.81557100000001</v>
      </c>
      <c r="Q8">
        <v>5.7492000000000001</v>
      </c>
      <c r="R8">
        <v>20.188300999999999</v>
      </c>
      <c r="S8">
        <v>13.797910999999999</v>
      </c>
      <c r="T8">
        <v>0</v>
      </c>
      <c r="U8">
        <v>334.38784500000003</v>
      </c>
      <c r="V8">
        <v>1.9164000000000001</v>
      </c>
      <c r="W8">
        <v>14.372999999999999</v>
      </c>
      <c r="X8">
        <v>34.495199999999997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8.6841670000000004</v>
      </c>
      <c r="AG8">
        <v>42.189354000000002</v>
      </c>
      <c r="AH8">
        <v>0</v>
      </c>
      <c r="AI8">
        <v>0</v>
      </c>
      <c r="AJ8">
        <v>0</v>
      </c>
      <c r="AK8">
        <v>51.406184000000003</v>
      </c>
      <c r="AL8">
        <v>2.672228</v>
      </c>
      <c r="AM8">
        <v>0</v>
      </c>
      <c r="AN8">
        <v>0.70747700000000002</v>
      </c>
      <c r="AO8">
        <v>0.88457200000000002</v>
      </c>
      <c r="AP8">
        <v>1.7184360000000001</v>
      </c>
      <c r="AQ8">
        <v>0</v>
      </c>
      <c r="AR8">
        <v>4.2314109999999996</v>
      </c>
      <c r="AS8">
        <v>5.1558830000000002</v>
      </c>
      <c r="AT8">
        <v>10.77745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72.788762999999989</v>
      </c>
      <c r="BA8">
        <f t="shared" si="1"/>
        <v>1647.6457749999997</v>
      </c>
      <c r="BD8">
        <v>5.1100000000000003</v>
      </c>
      <c r="BE8">
        <v>1.84</v>
      </c>
      <c r="BF8">
        <v>2.12</v>
      </c>
      <c r="BG8">
        <v>1.72</v>
      </c>
      <c r="BH8">
        <v>5.8</v>
      </c>
      <c r="BI8">
        <v>0.81</v>
      </c>
      <c r="BJ8">
        <v>0.81</v>
      </c>
      <c r="BK8">
        <v>1.66</v>
      </c>
      <c r="BL8">
        <v>0.93</v>
      </c>
      <c r="BM8">
        <v>0.09</v>
      </c>
      <c r="BN8">
        <v>3.37</v>
      </c>
      <c r="BO8">
        <v>3.61</v>
      </c>
      <c r="BP8">
        <v>0.25</v>
      </c>
      <c r="BQ8">
        <v>1.9</v>
      </c>
      <c r="BR8">
        <v>1.04</v>
      </c>
      <c r="BS8">
        <v>1.57</v>
      </c>
      <c r="BT8">
        <v>2.6670829999999999</v>
      </c>
      <c r="BU8">
        <v>1.2859339999999999</v>
      </c>
      <c r="BV8">
        <v>2.3366090000000002</v>
      </c>
      <c r="BW8">
        <v>1.8614520000000001</v>
      </c>
      <c r="BX8">
        <v>1.8774740000000001</v>
      </c>
      <c r="BY8">
        <v>2.5718679999999998</v>
      </c>
      <c r="BZ8">
        <v>1.2722180000000001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5.0922999999999998</v>
      </c>
      <c r="CK8">
        <v>1.7921339999999999</v>
      </c>
      <c r="CL8">
        <v>1.856811</v>
      </c>
      <c r="CM8">
        <v>3.365221</v>
      </c>
      <c r="CN8">
        <v>1.6974340000000001</v>
      </c>
      <c r="CO8">
        <v>4.1149899999999997</v>
      </c>
      <c r="CP8">
        <v>2.0402469999999999</v>
      </c>
      <c r="CQ8">
        <v>1.697433</v>
      </c>
      <c r="CR8">
        <v>0.800979</v>
      </c>
      <c r="CS8">
        <v>2.6770100000000001</v>
      </c>
      <c r="CT8">
        <v>0</v>
      </c>
      <c r="CU8">
        <v>0</v>
      </c>
      <c r="CV8">
        <v>0</v>
      </c>
      <c r="CW8">
        <v>1.1515660000000001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72.788762999999989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360.83088700000002</v>
      </c>
      <c r="L9">
        <v>220.778862</v>
      </c>
      <c r="M9">
        <v>89.297054000000003</v>
      </c>
      <c r="N9">
        <v>115.612771</v>
      </c>
      <c r="O9">
        <v>121.19026100000001</v>
      </c>
      <c r="P9">
        <v>113.81557100000001</v>
      </c>
      <c r="Q9">
        <v>5.7492000000000001</v>
      </c>
      <c r="R9">
        <v>22.227601</v>
      </c>
      <c r="S9">
        <v>13.797910999999999</v>
      </c>
      <c r="T9">
        <v>0</v>
      </c>
      <c r="U9">
        <v>334.38784500000003</v>
      </c>
      <c r="V9">
        <v>1.9164000000000001</v>
      </c>
      <c r="W9">
        <v>14.372999999999999</v>
      </c>
      <c r="X9">
        <v>34.495199999999997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8.6841670000000004</v>
      </c>
      <c r="AG9">
        <v>42.189354000000002</v>
      </c>
      <c r="AH9">
        <v>0</v>
      </c>
      <c r="AI9">
        <v>0</v>
      </c>
      <c r="AJ9">
        <v>0</v>
      </c>
      <c r="AK9">
        <v>51.406184000000003</v>
      </c>
      <c r="AL9">
        <v>2.672228</v>
      </c>
      <c r="AM9">
        <v>0</v>
      </c>
      <c r="AN9">
        <v>0.70747700000000002</v>
      </c>
      <c r="AO9">
        <v>0.80287600000000003</v>
      </c>
      <c r="AP9">
        <v>1.7184360000000001</v>
      </c>
      <c r="AQ9">
        <v>0</v>
      </c>
      <c r="AR9">
        <v>4.2314109999999996</v>
      </c>
      <c r="AS9">
        <v>5.1558830000000002</v>
      </c>
      <c r="AT9">
        <v>7.1867210000000004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72.728762999999987</v>
      </c>
      <c r="BA9">
        <f t="shared" si="1"/>
        <v>1645.9560630000001</v>
      </c>
      <c r="BD9">
        <v>5.1100000000000003</v>
      </c>
      <c r="BE9">
        <v>1.84</v>
      </c>
      <c r="BF9">
        <v>2.12</v>
      </c>
      <c r="BG9">
        <v>1.72</v>
      </c>
      <c r="BH9">
        <v>5.8</v>
      </c>
      <c r="BI9">
        <v>0.81</v>
      </c>
      <c r="BJ9">
        <v>0.81</v>
      </c>
      <c r="BK9">
        <v>1.66</v>
      </c>
      <c r="BL9">
        <v>0.87</v>
      </c>
      <c r="BM9">
        <v>0.09</v>
      </c>
      <c r="BN9">
        <v>3.37</v>
      </c>
      <c r="BO9">
        <v>3.61</v>
      </c>
      <c r="BP9">
        <v>0.25</v>
      </c>
      <c r="BQ9">
        <v>1.9</v>
      </c>
      <c r="BR9">
        <v>1.04</v>
      </c>
      <c r="BS9">
        <v>1.57</v>
      </c>
      <c r="BT9">
        <v>2.6670829999999999</v>
      </c>
      <c r="BU9">
        <v>1.2859339999999999</v>
      </c>
      <c r="BV9">
        <v>2.3366090000000002</v>
      </c>
      <c r="BW9">
        <v>1.8614520000000001</v>
      </c>
      <c r="BX9">
        <v>1.8774740000000001</v>
      </c>
      <c r="BY9">
        <v>2.5718679999999998</v>
      </c>
      <c r="BZ9">
        <v>1.2722180000000001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5.0922999999999998</v>
      </c>
      <c r="CK9">
        <v>1.7921339999999999</v>
      </c>
      <c r="CL9">
        <v>1.856811</v>
      </c>
      <c r="CM9">
        <v>3.365221</v>
      </c>
      <c r="CN9">
        <v>1.6974340000000001</v>
      </c>
      <c r="CO9">
        <v>4.1149899999999997</v>
      </c>
      <c r="CP9">
        <v>2.0402469999999999</v>
      </c>
      <c r="CQ9">
        <v>1.697433</v>
      </c>
      <c r="CR9">
        <v>0.800979</v>
      </c>
      <c r="CS9">
        <v>2.6770100000000001</v>
      </c>
      <c r="CT9">
        <v>0</v>
      </c>
      <c r="CU9">
        <v>0</v>
      </c>
      <c r="CV9">
        <v>0</v>
      </c>
      <c r="CW9">
        <v>1.1515660000000001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72.728762999999987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360.827474</v>
      </c>
      <c r="L10">
        <v>220.778862</v>
      </c>
      <c r="M10">
        <v>89.297054000000003</v>
      </c>
      <c r="N10">
        <v>115.612771</v>
      </c>
      <c r="O10">
        <v>121.19026100000001</v>
      </c>
      <c r="P10">
        <v>113.81557100000001</v>
      </c>
      <c r="Q10">
        <v>5.7492000000000001</v>
      </c>
      <c r="R10">
        <v>22.227601</v>
      </c>
      <c r="S10">
        <v>13.797910999999999</v>
      </c>
      <c r="T10">
        <v>0</v>
      </c>
      <c r="U10">
        <v>334.38784500000003</v>
      </c>
      <c r="V10">
        <v>1.9164000000000001</v>
      </c>
      <c r="W10">
        <v>14.372999999999999</v>
      </c>
      <c r="X10">
        <v>34.495199999999997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8.6841670000000004</v>
      </c>
      <c r="AG10">
        <v>42.189354000000002</v>
      </c>
      <c r="AH10">
        <v>0</v>
      </c>
      <c r="AI10">
        <v>0</v>
      </c>
      <c r="AJ10">
        <v>0</v>
      </c>
      <c r="AK10">
        <v>51.406184000000003</v>
      </c>
      <c r="AL10">
        <v>2.672228</v>
      </c>
      <c r="AM10">
        <v>0</v>
      </c>
      <c r="AN10">
        <v>0.70747700000000002</v>
      </c>
      <c r="AO10">
        <v>0.84513199999999999</v>
      </c>
      <c r="AP10">
        <v>1.7184360000000001</v>
      </c>
      <c r="AQ10">
        <v>0</v>
      </c>
      <c r="AR10">
        <v>4.2314109999999996</v>
      </c>
      <c r="AS10">
        <v>5.1558830000000002</v>
      </c>
      <c r="AT10">
        <v>10.77745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72.728762999999987</v>
      </c>
      <c r="BA10">
        <f t="shared" si="1"/>
        <v>1649.5856350000001</v>
      </c>
      <c r="BD10">
        <v>5.1100000000000003</v>
      </c>
      <c r="BE10">
        <v>1.84</v>
      </c>
      <c r="BF10">
        <v>2.12</v>
      </c>
      <c r="BG10">
        <v>1.72</v>
      </c>
      <c r="BH10">
        <v>5.8</v>
      </c>
      <c r="BI10">
        <v>0.81</v>
      </c>
      <c r="BJ10">
        <v>0.81</v>
      </c>
      <c r="BK10">
        <v>1.66</v>
      </c>
      <c r="BL10">
        <v>0.87</v>
      </c>
      <c r="BM10">
        <v>0.09</v>
      </c>
      <c r="BN10">
        <v>3.37</v>
      </c>
      <c r="BO10">
        <v>3.61</v>
      </c>
      <c r="BP10">
        <v>0.25</v>
      </c>
      <c r="BQ10">
        <v>1.9</v>
      </c>
      <c r="BR10">
        <v>1.04</v>
      </c>
      <c r="BS10">
        <v>1.57</v>
      </c>
      <c r="BT10">
        <v>2.6670829999999999</v>
      </c>
      <c r="BU10">
        <v>1.2859339999999999</v>
      </c>
      <c r="BV10">
        <v>2.3366090000000002</v>
      </c>
      <c r="BW10">
        <v>1.8614520000000001</v>
      </c>
      <c r="BX10">
        <v>1.8774740000000001</v>
      </c>
      <c r="BY10">
        <v>2.5718679999999998</v>
      </c>
      <c r="BZ10">
        <v>1.2722180000000001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5.0922999999999998</v>
      </c>
      <c r="CK10">
        <v>1.7921339999999999</v>
      </c>
      <c r="CL10">
        <v>1.856811</v>
      </c>
      <c r="CM10">
        <v>3.365221</v>
      </c>
      <c r="CN10">
        <v>1.6974340000000001</v>
      </c>
      <c r="CO10">
        <v>4.1149899999999997</v>
      </c>
      <c r="CP10">
        <v>2.0402469999999999</v>
      </c>
      <c r="CQ10">
        <v>1.697433</v>
      </c>
      <c r="CR10">
        <v>0.800979</v>
      </c>
      <c r="CS10">
        <v>2.6770100000000001</v>
      </c>
      <c r="CT10">
        <v>0</v>
      </c>
      <c r="CU10">
        <v>0</v>
      </c>
      <c r="CV10">
        <v>0</v>
      </c>
      <c r="CW10">
        <v>1.1515660000000001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72.728762999999987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360.83088700000002</v>
      </c>
      <c r="L11">
        <v>220.778862</v>
      </c>
      <c r="M11">
        <v>89.297054000000003</v>
      </c>
      <c r="N11">
        <v>115.612771</v>
      </c>
      <c r="O11">
        <v>121.19026100000001</v>
      </c>
      <c r="P11">
        <v>113.81557100000001</v>
      </c>
      <c r="Q11">
        <v>5.7492000000000001</v>
      </c>
      <c r="R11">
        <v>22.227601</v>
      </c>
      <c r="S11">
        <v>13.797910999999999</v>
      </c>
      <c r="T11">
        <v>0</v>
      </c>
      <c r="U11">
        <v>334.38784500000003</v>
      </c>
      <c r="V11">
        <v>1.9164000000000001</v>
      </c>
      <c r="W11">
        <v>14.372999999999999</v>
      </c>
      <c r="X11">
        <v>34.495199999999997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8.6841670000000004</v>
      </c>
      <c r="AG11">
        <v>42.189354000000002</v>
      </c>
      <c r="AH11">
        <v>0</v>
      </c>
      <c r="AI11">
        <v>0</v>
      </c>
      <c r="AJ11">
        <v>0</v>
      </c>
      <c r="AK11">
        <v>51.406184000000003</v>
      </c>
      <c r="AL11">
        <v>2.672228</v>
      </c>
      <c r="AM11">
        <v>0</v>
      </c>
      <c r="AN11">
        <v>0.70747700000000002</v>
      </c>
      <c r="AO11">
        <v>0.89302300000000001</v>
      </c>
      <c r="AP11">
        <v>1.7184360000000001</v>
      </c>
      <c r="AQ11">
        <v>0</v>
      </c>
      <c r="AR11">
        <v>4.2314109999999996</v>
      </c>
      <c r="AS11">
        <v>5.1558830000000002</v>
      </c>
      <c r="AT11">
        <v>10.77745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72.728762999999987</v>
      </c>
      <c r="BA11">
        <f t="shared" si="1"/>
        <v>1649.6369390000002</v>
      </c>
      <c r="BD11">
        <v>5.1100000000000003</v>
      </c>
      <c r="BE11">
        <v>1.84</v>
      </c>
      <c r="BF11">
        <v>2.12</v>
      </c>
      <c r="BG11">
        <v>1.72</v>
      </c>
      <c r="BH11">
        <v>5.8</v>
      </c>
      <c r="BI11">
        <v>0.81</v>
      </c>
      <c r="BJ11">
        <v>0.81</v>
      </c>
      <c r="BK11">
        <v>1.66</v>
      </c>
      <c r="BL11">
        <v>0.87</v>
      </c>
      <c r="BM11">
        <v>0.09</v>
      </c>
      <c r="BN11">
        <v>3.37</v>
      </c>
      <c r="BO11">
        <v>3.61</v>
      </c>
      <c r="BP11">
        <v>0.25</v>
      </c>
      <c r="BQ11">
        <v>1.9</v>
      </c>
      <c r="BR11">
        <v>1.04</v>
      </c>
      <c r="BS11">
        <v>1.57</v>
      </c>
      <c r="BT11">
        <v>2.6670829999999999</v>
      </c>
      <c r="BU11">
        <v>1.2859339999999999</v>
      </c>
      <c r="BV11">
        <v>2.3366090000000002</v>
      </c>
      <c r="BW11">
        <v>1.8614520000000001</v>
      </c>
      <c r="BX11">
        <v>1.8774740000000001</v>
      </c>
      <c r="BY11">
        <v>2.5718679999999998</v>
      </c>
      <c r="BZ11">
        <v>1.2722180000000001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5.0922999999999998</v>
      </c>
      <c r="CK11">
        <v>1.7921339999999999</v>
      </c>
      <c r="CL11">
        <v>1.856811</v>
      </c>
      <c r="CM11">
        <v>3.365221</v>
      </c>
      <c r="CN11">
        <v>1.6974340000000001</v>
      </c>
      <c r="CO11">
        <v>4.1149899999999997</v>
      </c>
      <c r="CP11">
        <v>2.0402469999999999</v>
      </c>
      <c r="CQ11">
        <v>1.697433</v>
      </c>
      <c r="CR11">
        <v>0.800979</v>
      </c>
      <c r="CS11">
        <v>2.6770100000000001</v>
      </c>
      <c r="CT11">
        <v>0</v>
      </c>
      <c r="CU11">
        <v>0</v>
      </c>
      <c r="CV11">
        <v>0</v>
      </c>
      <c r="CW11">
        <v>1.1515660000000001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72.728762999999987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360.827474</v>
      </c>
      <c r="L12">
        <v>220.778862</v>
      </c>
      <c r="M12">
        <v>89.297054000000003</v>
      </c>
      <c r="N12">
        <v>115.612771</v>
      </c>
      <c r="O12">
        <v>121.19026100000001</v>
      </c>
      <c r="P12">
        <v>113.81557100000001</v>
      </c>
      <c r="Q12">
        <v>5.7492000000000001</v>
      </c>
      <c r="R12">
        <v>22.227601</v>
      </c>
      <c r="S12">
        <v>13.797910999999999</v>
      </c>
      <c r="T12">
        <v>0</v>
      </c>
      <c r="U12">
        <v>334.38784500000003</v>
      </c>
      <c r="V12">
        <v>1.9164000000000001</v>
      </c>
      <c r="W12">
        <v>14.372999999999999</v>
      </c>
      <c r="X12">
        <v>34.495199999999997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8.6841670000000004</v>
      </c>
      <c r="AG12">
        <v>42.189354000000002</v>
      </c>
      <c r="AH12">
        <v>0</v>
      </c>
      <c r="AI12">
        <v>0</v>
      </c>
      <c r="AJ12">
        <v>0</v>
      </c>
      <c r="AK12">
        <v>51.406184000000003</v>
      </c>
      <c r="AL12">
        <v>2.672228</v>
      </c>
      <c r="AM12">
        <v>0</v>
      </c>
      <c r="AN12">
        <v>0.70747700000000002</v>
      </c>
      <c r="AO12">
        <v>0.952183</v>
      </c>
      <c r="AP12">
        <v>1.7184360000000001</v>
      </c>
      <c r="AQ12">
        <v>0</v>
      </c>
      <c r="AR12">
        <v>4.2314109999999996</v>
      </c>
      <c r="AS12">
        <v>5.1558830000000002</v>
      </c>
      <c r="AT12">
        <v>10.77745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72.728762999999987</v>
      </c>
      <c r="BA12">
        <f t="shared" si="1"/>
        <v>1649.6926860000003</v>
      </c>
      <c r="BD12">
        <v>5.1100000000000003</v>
      </c>
      <c r="BE12">
        <v>1.84</v>
      </c>
      <c r="BF12">
        <v>2.12</v>
      </c>
      <c r="BG12">
        <v>1.72</v>
      </c>
      <c r="BH12">
        <v>5.8</v>
      </c>
      <c r="BI12">
        <v>0.81</v>
      </c>
      <c r="BJ12">
        <v>0.81</v>
      </c>
      <c r="BK12">
        <v>1.66</v>
      </c>
      <c r="BL12">
        <v>0.87</v>
      </c>
      <c r="BM12">
        <v>0.09</v>
      </c>
      <c r="BN12">
        <v>3.37</v>
      </c>
      <c r="BO12">
        <v>3.61</v>
      </c>
      <c r="BP12">
        <v>0.25</v>
      </c>
      <c r="BQ12">
        <v>1.9</v>
      </c>
      <c r="BR12">
        <v>1.04</v>
      </c>
      <c r="BS12">
        <v>1.57</v>
      </c>
      <c r="BT12">
        <v>2.6670829999999999</v>
      </c>
      <c r="BU12">
        <v>1.2859339999999999</v>
      </c>
      <c r="BV12">
        <v>2.3366090000000002</v>
      </c>
      <c r="BW12">
        <v>1.8614520000000001</v>
      </c>
      <c r="BX12">
        <v>1.8774740000000001</v>
      </c>
      <c r="BY12">
        <v>2.5718679999999998</v>
      </c>
      <c r="BZ12">
        <v>1.2722180000000001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5.0922999999999998</v>
      </c>
      <c r="CK12">
        <v>1.7921339999999999</v>
      </c>
      <c r="CL12">
        <v>1.856811</v>
      </c>
      <c r="CM12">
        <v>3.365221</v>
      </c>
      <c r="CN12">
        <v>1.6974340000000001</v>
      </c>
      <c r="CO12">
        <v>4.1149899999999997</v>
      </c>
      <c r="CP12">
        <v>2.0402469999999999</v>
      </c>
      <c r="CQ12">
        <v>1.697433</v>
      </c>
      <c r="CR12">
        <v>0.800979</v>
      </c>
      <c r="CS12">
        <v>2.6770100000000001</v>
      </c>
      <c r="CT12">
        <v>0</v>
      </c>
      <c r="CU12">
        <v>0</v>
      </c>
      <c r="CV12">
        <v>0</v>
      </c>
      <c r="CW12">
        <v>1.1515660000000001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72.728762999999987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360.83088700000002</v>
      </c>
      <c r="L13">
        <v>220.778862</v>
      </c>
      <c r="M13">
        <v>89.297054000000003</v>
      </c>
      <c r="N13">
        <v>115.612771</v>
      </c>
      <c r="O13">
        <v>121.19026100000001</v>
      </c>
      <c r="P13">
        <v>113.81557100000001</v>
      </c>
      <c r="Q13">
        <v>5.7492000000000001</v>
      </c>
      <c r="R13">
        <v>22.227601</v>
      </c>
      <c r="S13">
        <v>13.797910999999999</v>
      </c>
      <c r="T13">
        <v>0</v>
      </c>
      <c r="U13">
        <v>334.38784500000003</v>
      </c>
      <c r="V13">
        <v>1.9164000000000001</v>
      </c>
      <c r="W13">
        <v>14.372999999999999</v>
      </c>
      <c r="X13">
        <v>34.495199999999997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8.6841670000000004</v>
      </c>
      <c r="AG13">
        <v>42.189354000000002</v>
      </c>
      <c r="AH13">
        <v>0</v>
      </c>
      <c r="AI13">
        <v>0</v>
      </c>
      <c r="AJ13">
        <v>0</v>
      </c>
      <c r="AK13">
        <v>51.406184000000003</v>
      </c>
      <c r="AL13">
        <v>24.495425000000001</v>
      </c>
      <c r="AM13">
        <v>0</v>
      </c>
      <c r="AN13">
        <v>0.70747700000000002</v>
      </c>
      <c r="AO13">
        <v>0.94654799999999994</v>
      </c>
      <c r="AP13">
        <v>1.7184360000000001</v>
      </c>
      <c r="AQ13">
        <v>0</v>
      </c>
      <c r="AR13">
        <v>4.2314109999999996</v>
      </c>
      <c r="AS13">
        <v>5.1558830000000002</v>
      </c>
      <c r="AT13">
        <v>10.77745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72.728762999999987</v>
      </c>
      <c r="BA13">
        <f t="shared" si="1"/>
        <v>1671.5136610000002</v>
      </c>
      <c r="BD13">
        <v>5.1100000000000003</v>
      </c>
      <c r="BE13">
        <v>1.84</v>
      </c>
      <c r="BF13">
        <v>2.12</v>
      </c>
      <c r="BG13">
        <v>1.72</v>
      </c>
      <c r="BH13">
        <v>5.8</v>
      </c>
      <c r="BI13">
        <v>0.81</v>
      </c>
      <c r="BJ13">
        <v>0.81</v>
      </c>
      <c r="BK13">
        <v>1.66</v>
      </c>
      <c r="BL13">
        <v>0.87</v>
      </c>
      <c r="BM13">
        <v>0.09</v>
      </c>
      <c r="BN13">
        <v>3.37</v>
      </c>
      <c r="BO13">
        <v>3.61</v>
      </c>
      <c r="BP13">
        <v>0.25</v>
      </c>
      <c r="BQ13">
        <v>1.9</v>
      </c>
      <c r="BR13">
        <v>1.04</v>
      </c>
      <c r="BS13">
        <v>1.57</v>
      </c>
      <c r="BT13">
        <v>2.6670829999999999</v>
      </c>
      <c r="BU13">
        <v>1.2859339999999999</v>
      </c>
      <c r="BV13">
        <v>2.3366090000000002</v>
      </c>
      <c r="BW13">
        <v>1.8614520000000001</v>
      </c>
      <c r="BX13">
        <v>1.8774740000000001</v>
      </c>
      <c r="BY13">
        <v>2.5718679999999998</v>
      </c>
      <c r="BZ13">
        <v>1.2722180000000001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5.0922999999999998</v>
      </c>
      <c r="CK13">
        <v>1.7921339999999999</v>
      </c>
      <c r="CL13">
        <v>1.856811</v>
      </c>
      <c r="CM13">
        <v>3.365221</v>
      </c>
      <c r="CN13">
        <v>1.6974340000000001</v>
      </c>
      <c r="CO13">
        <v>4.1149899999999997</v>
      </c>
      <c r="CP13">
        <v>2.0402469999999999</v>
      </c>
      <c r="CQ13">
        <v>1.697433</v>
      </c>
      <c r="CR13">
        <v>0.800979</v>
      </c>
      <c r="CS13">
        <v>2.6770100000000001</v>
      </c>
      <c r="CT13">
        <v>0</v>
      </c>
      <c r="CU13">
        <v>0</v>
      </c>
      <c r="CV13">
        <v>0</v>
      </c>
      <c r="CW13">
        <v>1.1515660000000001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72.728762999999987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360.827474</v>
      </c>
      <c r="L14">
        <v>220.778862</v>
      </c>
      <c r="M14">
        <v>89.297054000000003</v>
      </c>
      <c r="N14">
        <v>115.612771</v>
      </c>
      <c r="O14">
        <v>121.19026100000001</v>
      </c>
      <c r="P14">
        <v>113.81557100000001</v>
      </c>
      <c r="Q14">
        <v>5.7492000000000001</v>
      </c>
      <c r="R14">
        <v>22.227601</v>
      </c>
      <c r="S14">
        <v>13.797910999999999</v>
      </c>
      <c r="T14">
        <v>0</v>
      </c>
      <c r="U14">
        <v>334.38784500000003</v>
      </c>
      <c r="V14">
        <v>1.9164000000000001</v>
      </c>
      <c r="W14">
        <v>14.372999999999999</v>
      </c>
      <c r="X14">
        <v>34.495199999999997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8.6841670000000004</v>
      </c>
      <c r="AG14">
        <v>42.189354000000002</v>
      </c>
      <c r="AH14">
        <v>0</v>
      </c>
      <c r="AI14">
        <v>0</v>
      </c>
      <c r="AJ14">
        <v>0</v>
      </c>
      <c r="AK14">
        <v>51.406184000000003</v>
      </c>
      <c r="AL14">
        <v>64.022132999999997</v>
      </c>
      <c r="AM14">
        <v>0</v>
      </c>
      <c r="AN14">
        <v>0.70747700000000002</v>
      </c>
      <c r="AO14">
        <v>0.96345099999999995</v>
      </c>
      <c r="AP14">
        <v>1.7184360000000001</v>
      </c>
      <c r="AQ14">
        <v>0</v>
      </c>
      <c r="AR14">
        <v>4.2314109999999996</v>
      </c>
      <c r="AS14">
        <v>5.1558830000000002</v>
      </c>
      <c r="AT14">
        <v>10.77745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72.728762999999987</v>
      </c>
      <c r="BA14">
        <f t="shared" si="1"/>
        <v>1711.0538590000003</v>
      </c>
      <c r="BD14">
        <v>5.1100000000000003</v>
      </c>
      <c r="BE14">
        <v>1.84</v>
      </c>
      <c r="BF14">
        <v>2.12</v>
      </c>
      <c r="BG14">
        <v>1.72</v>
      </c>
      <c r="BH14">
        <v>5.8</v>
      </c>
      <c r="BI14">
        <v>0.81</v>
      </c>
      <c r="BJ14">
        <v>0.81</v>
      </c>
      <c r="BK14">
        <v>1.66</v>
      </c>
      <c r="BL14">
        <v>0.87</v>
      </c>
      <c r="BM14">
        <v>0.09</v>
      </c>
      <c r="BN14">
        <v>3.37</v>
      </c>
      <c r="BO14">
        <v>3.61</v>
      </c>
      <c r="BP14">
        <v>0.25</v>
      </c>
      <c r="BQ14">
        <v>1.9</v>
      </c>
      <c r="BR14">
        <v>1.04</v>
      </c>
      <c r="BS14">
        <v>1.57</v>
      </c>
      <c r="BT14">
        <v>2.6670829999999999</v>
      </c>
      <c r="BU14">
        <v>1.2859339999999999</v>
      </c>
      <c r="BV14">
        <v>2.3366090000000002</v>
      </c>
      <c r="BW14">
        <v>1.8614520000000001</v>
      </c>
      <c r="BX14">
        <v>1.8774740000000001</v>
      </c>
      <c r="BY14">
        <v>2.5718679999999998</v>
      </c>
      <c r="BZ14">
        <v>1.2722180000000001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5.0922999999999998</v>
      </c>
      <c r="CK14">
        <v>1.7921339999999999</v>
      </c>
      <c r="CL14">
        <v>1.856811</v>
      </c>
      <c r="CM14">
        <v>3.365221</v>
      </c>
      <c r="CN14">
        <v>1.6974340000000001</v>
      </c>
      <c r="CO14">
        <v>4.1149899999999997</v>
      </c>
      <c r="CP14">
        <v>2.0402469999999999</v>
      </c>
      <c r="CQ14">
        <v>1.697433</v>
      </c>
      <c r="CR14">
        <v>0.800979</v>
      </c>
      <c r="CS14">
        <v>2.6770100000000001</v>
      </c>
      <c r="CT14">
        <v>0</v>
      </c>
      <c r="CU14">
        <v>0</v>
      </c>
      <c r="CV14">
        <v>0</v>
      </c>
      <c r="CW14">
        <v>1.1515660000000001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72.728762999999987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360.83088700000002</v>
      </c>
      <c r="L15">
        <v>220.778862</v>
      </c>
      <c r="M15">
        <v>89.297054000000003</v>
      </c>
      <c r="N15">
        <v>115.612771</v>
      </c>
      <c r="O15">
        <v>121.19026100000001</v>
      </c>
      <c r="P15">
        <v>113.81557100000001</v>
      </c>
      <c r="Q15">
        <v>5.7492000000000001</v>
      </c>
      <c r="R15">
        <v>22.227601</v>
      </c>
      <c r="S15">
        <v>13.797910999999999</v>
      </c>
      <c r="T15">
        <v>0</v>
      </c>
      <c r="U15">
        <v>334.38784500000003</v>
      </c>
      <c r="V15">
        <v>1.9164000000000001</v>
      </c>
      <c r="W15">
        <v>14.372999999999999</v>
      </c>
      <c r="X15">
        <v>34.495199999999997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8.6841670000000004</v>
      </c>
      <c r="AG15">
        <v>42.189354000000002</v>
      </c>
      <c r="AH15">
        <v>0</v>
      </c>
      <c r="AI15">
        <v>0</v>
      </c>
      <c r="AJ15">
        <v>0</v>
      </c>
      <c r="AK15">
        <v>51.406184000000003</v>
      </c>
      <c r="AL15">
        <v>64.022132999999997</v>
      </c>
      <c r="AM15">
        <v>0</v>
      </c>
      <c r="AN15">
        <v>0.70747700000000002</v>
      </c>
      <c r="AO15">
        <v>0.94654799999999994</v>
      </c>
      <c r="AP15">
        <v>1.7184360000000001</v>
      </c>
      <c r="AQ15">
        <v>0</v>
      </c>
      <c r="AR15">
        <v>4.2314109999999996</v>
      </c>
      <c r="AS15">
        <v>5.1558830000000002</v>
      </c>
      <c r="AT15">
        <v>10.77745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70.671267999999998</v>
      </c>
      <c r="BA15">
        <f t="shared" si="1"/>
        <v>1708.982874</v>
      </c>
      <c r="BD15">
        <v>5.1100000000000003</v>
      </c>
      <c r="BE15">
        <v>1.84</v>
      </c>
      <c r="BF15">
        <v>2.12</v>
      </c>
      <c r="BG15">
        <v>1.72</v>
      </c>
      <c r="BH15">
        <v>5.8</v>
      </c>
      <c r="BI15">
        <v>0.81</v>
      </c>
      <c r="BJ15">
        <v>0.81</v>
      </c>
      <c r="BK15">
        <v>1.66</v>
      </c>
      <c r="BL15">
        <v>0.87</v>
      </c>
      <c r="BM15">
        <v>0.09</v>
      </c>
      <c r="BN15">
        <v>3.37</v>
      </c>
      <c r="BO15">
        <v>3.61</v>
      </c>
      <c r="BP15">
        <v>0.25</v>
      </c>
      <c r="BQ15">
        <v>1.9</v>
      </c>
      <c r="BR15">
        <v>1.04</v>
      </c>
      <c r="BS15">
        <v>1.57</v>
      </c>
      <c r="BT15">
        <v>2.6670829999999999</v>
      </c>
      <c r="BU15">
        <v>1.2859339999999999</v>
      </c>
      <c r="BV15">
        <v>2.3366090000000002</v>
      </c>
      <c r="BW15">
        <v>1.8614520000000001</v>
      </c>
      <c r="BX15">
        <v>1.8774740000000001</v>
      </c>
      <c r="BY15">
        <v>2.5718679999999998</v>
      </c>
      <c r="BZ15">
        <v>1.2722180000000001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5.0922999999999998</v>
      </c>
      <c r="CK15">
        <v>1.7921339999999999</v>
      </c>
      <c r="CL15">
        <v>1.856811</v>
      </c>
      <c r="CM15">
        <v>3.365221</v>
      </c>
      <c r="CN15">
        <v>1.6974340000000001</v>
      </c>
      <c r="CO15">
        <v>2.0574949999999999</v>
      </c>
      <c r="CP15">
        <v>2.0402469999999999</v>
      </c>
      <c r="CQ15">
        <v>1.697433</v>
      </c>
      <c r="CR15">
        <v>0.800979</v>
      </c>
      <c r="CS15">
        <v>2.6770100000000001</v>
      </c>
      <c r="CT15">
        <v>0</v>
      </c>
      <c r="CU15">
        <v>0</v>
      </c>
      <c r="CV15">
        <v>0</v>
      </c>
      <c r="CW15">
        <v>1.1515660000000001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70.671267999999998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360.827474</v>
      </c>
      <c r="L16">
        <v>220.778862</v>
      </c>
      <c r="M16">
        <v>89.297054000000003</v>
      </c>
      <c r="N16">
        <v>115.612771</v>
      </c>
      <c r="O16">
        <v>121.19026100000001</v>
      </c>
      <c r="P16">
        <v>113.81557100000001</v>
      </c>
      <c r="Q16">
        <v>5.7492000000000001</v>
      </c>
      <c r="R16">
        <v>22.227601</v>
      </c>
      <c r="S16">
        <v>13.797910999999999</v>
      </c>
      <c r="T16">
        <v>0</v>
      </c>
      <c r="U16">
        <v>334.38784500000003</v>
      </c>
      <c r="V16">
        <v>1.9164000000000001</v>
      </c>
      <c r="W16">
        <v>14.372999999999999</v>
      </c>
      <c r="X16">
        <v>34.495199999999997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8.6841670000000004</v>
      </c>
      <c r="AG16">
        <v>42.189354000000002</v>
      </c>
      <c r="AH16">
        <v>0</v>
      </c>
      <c r="AI16">
        <v>0</v>
      </c>
      <c r="AJ16">
        <v>0</v>
      </c>
      <c r="AK16">
        <v>51.406184000000003</v>
      </c>
      <c r="AL16">
        <v>64.022132999999997</v>
      </c>
      <c r="AM16">
        <v>0</v>
      </c>
      <c r="AN16">
        <v>0.70747700000000002</v>
      </c>
      <c r="AO16">
        <v>0.91274299999999997</v>
      </c>
      <c r="AP16">
        <v>1.7184360000000001</v>
      </c>
      <c r="AQ16">
        <v>0</v>
      </c>
      <c r="AR16">
        <v>4.2314109999999996</v>
      </c>
      <c r="AS16">
        <v>5.1558830000000002</v>
      </c>
      <c r="AT16">
        <v>9.8509949999999993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70.671267999999998</v>
      </c>
      <c r="BA16">
        <f t="shared" si="1"/>
        <v>1708.0192010000003</v>
      </c>
      <c r="BD16">
        <v>5.1100000000000003</v>
      </c>
      <c r="BE16">
        <v>1.84</v>
      </c>
      <c r="BF16">
        <v>2.12</v>
      </c>
      <c r="BG16">
        <v>1.72</v>
      </c>
      <c r="BH16">
        <v>5.8</v>
      </c>
      <c r="BI16">
        <v>0.81</v>
      </c>
      <c r="BJ16">
        <v>0.81</v>
      </c>
      <c r="BK16">
        <v>1.66</v>
      </c>
      <c r="BL16">
        <v>0.87</v>
      </c>
      <c r="BM16">
        <v>0.09</v>
      </c>
      <c r="BN16">
        <v>3.37</v>
      </c>
      <c r="BO16">
        <v>3.61</v>
      </c>
      <c r="BP16">
        <v>0.25</v>
      </c>
      <c r="BQ16">
        <v>1.9</v>
      </c>
      <c r="BR16">
        <v>1.04</v>
      </c>
      <c r="BS16">
        <v>1.57</v>
      </c>
      <c r="BT16">
        <v>2.6670829999999999</v>
      </c>
      <c r="BU16">
        <v>1.2859339999999999</v>
      </c>
      <c r="BV16">
        <v>2.3366090000000002</v>
      </c>
      <c r="BW16">
        <v>1.8614520000000001</v>
      </c>
      <c r="BX16">
        <v>1.8774740000000001</v>
      </c>
      <c r="BY16">
        <v>2.5718679999999998</v>
      </c>
      <c r="BZ16">
        <v>1.2722180000000001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5.0922999999999998</v>
      </c>
      <c r="CK16">
        <v>1.7921339999999999</v>
      </c>
      <c r="CL16">
        <v>1.856811</v>
      </c>
      <c r="CM16">
        <v>3.365221</v>
      </c>
      <c r="CN16">
        <v>1.6974340000000001</v>
      </c>
      <c r="CO16">
        <v>2.0574949999999999</v>
      </c>
      <c r="CP16">
        <v>2.0402469999999999</v>
      </c>
      <c r="CQ16">
        <v>1.697433</v>
      </c>
      <c r="CR16">
        <v>0.800979</v>
      </c>
      <c r="CS16">
        <v>2.6770100000000001</v>
      </c>
      <c r="CT16">
        <v>0</v>
      </c>
      <c r="CU16">
        <v>0</v>
      </c>
      <c r="CV16">
        <v>0</v>
      </c>
      <c r="CW16">
        <v>1.1515660000000001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70.671267999999998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360.83513299999998</v>
      </c>
      <c r="L17">
        <v>220.778862</v>
      </c>
      <c r="M17">
        <v>56.938735000000001</v>
      </c>
      <c r="N17">
        <v>115.612771</v>
      </c>
      <c r="O17">
        <v>121.19026100000001</v>
      </c>
      <c r="P17">
        <v>113.81557100000001</v>
      </c>
      <c r="Q17">
        <v>5.7492000000000001</v>
      </c>
      <c r="R17">
        <v>22.227601</v>
      </c>
      <c r="S17">
        <v>13.797910999999999</v>
      </c>
      <c r="T17">
        <v>0</v>
      </c>
      <c r="U17">
        <v>334.38784500000003</v>
      </c>
      <c r="V17">
        <v>1.9164000000000001</v>
      </c>
      <c r="W17">
        <v>14.372999999999999</v>
      </c>
      <c r="X17">
        <v>34.495199999999997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8.6841670000000004</v>
      </c>
      <c r="AG17">
        <v>42.189354000000002</v>
      </c>
      <c r="AH17">
        <v>0</v>
      </c>
      <c r="AI17">
        <v>0</v>
      </c>
      <c r="AJ17">
        <v>0</v>
      </c>
      <c r="AK17">
        <v>51.406184000000003</v>
      </c>
      <c r="AL17">
        <v>64.022132999999997</v>
      </c>
      <c r="AM17">
        <v>0</v>
      </c>
      <c r="AN17">
        <v>0.70747700000000002</v>
      </c>
      <c r="AO17">
        <v>0.92964599999999997</v>
      </c>
      <c r="AP17">
        <v>1.7184360000000001</v>
      </c>
      <c r="AQ17">
        <v>0</v>
      </c>
      <c r="AR17">
        <v>4.2314109999999996</v>
      </c>
      <c r="AS17">
        <v>5.1558830000000002</v>
      </c>
      <c r="AT17">
        <v>10.77745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70.671267999999998</v>
      </c>
      <c r="BA17">
        <f t="shared" si="1"/>
        <v>1676.6118989999998</v>
      </c>
      <c r="BD17">
        <v>5.1100000000000003</v>
      </c>
      <c r="BE17">
        <v>1.84</v>
      </c>
      <c r="BF17">
        <v>2.12</v>
      </c>
      <c r="BG17">
        <v>1.72</v>
      </c>
      <c r="BH17">
        <v>5.8</v>
      </c>
      <c r="BI17">
        <v>0.81</v>
      </c>
      <c r="BJ17">
        <v>0.81</v>
      </c>
      <c r="BK17">
        <v>1.66</v>
      </c>
      <c r="BL17">
        <v>0.87</v>
      </c>
      <c r="BM17">
        <v>0.09</v>
      </c>
      <c r="BN17">
        <v>3.37</v>
      </c>
      <c r="BO17">
        <v>3.61</v>
      </c>
      <c r="BP17">
        <v>0.25</v>
      </c>
      <c r="BQ17">
        <v>1.9</v>
      </c>
      <c r="BR17">
        <v>1.04</v>
      </c>
      <c r="BS17">
        <v>1.57</v>
      </c>
      <c r="BT17">
        <v>2.6670829999999999</v>
      </c>
      <c r="BU17">
        <v>1.2859339999999999</v>
      </c>
      <c r="BV17">
        <v>2.3366090000000002</v>
      </c>
      <c r="BW17">
        <v>1.8614520000000001</v>
      </c>
      <c r="BX17">
        <v>1.8774740000000001</v>
      </c>
      <c r="BY17">
        <v>2.5718679999999998</v>
      </c>
      <c r="BZ17">
        <v>1.2722180000000001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5.0922999999999998</v>
      </c>
      <c r="CK17">
        <v>1.7921339999999999</v>
      </c>
      <c r="CL17">
        <v>1.856811</v>
      </c>
      <c r="CM17">
        <v>3.365221</v>
      </c>
      <c r="CN17">
        <v>1.6974340000000001</v>
      </c>
      <c r="CO17">
        <v>2.0574949999999999</v>
      </c>
      <c r="CP17">
        <v>2.0402469999999999</v>
      </c>
      <c r="CQ17">
        <v>1.697433</v>
      </c>
      <c r="CR17">
        <v>0.800979</v>
      </c>
      <c r="CS17">
        <v>2.6770100000000001</v>
      </c>
      <c r="CT17">
        <v>0</v>
      </c>
      <c r="CU17">
        <v>0</v>
      </c>
      <c r="CV17">
        <v>0</v>
      </c>
      <c r="CW17">
        <v>1.1515660000000001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70.671267999999998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360.83172400000001</v>
      </c>
      <c r="L18">
        <v>220.778862</v>
      </c>
      <c r="M18">
        <v>56.938735000000001</v>
      </c>
      <c r="N18">
        <v>115.612771</v>
      </c>
      <c r="O18">
        <v>121.19026100000001</v>
      </c>
      <c r="P18">
        <v>113.81557100000001</v>
      </c>
      <c r="Q18">
        <v>5.7492000000000001</v>
      </c>
      <c r="R18">
        <v>22.227601</v>
      </c>
      <c r="S18">
        <v>13.797910999999999</v>
      </c>
      <c r="T18">
        <v>0</v>
      </c>
      <c r="U18">
        <v>334.38784500000003</v>
      </c>
      <c r="V18">
        <v>1.9164000000000001</v>
      </c>
      <c r="W18">
        <v>14.372999999999999</v>
      </c>
      <c r="X18">
        <v>34.495199999999997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8.6841670000000004</v>
      </c>
      <c r="AG18">
        <v>42.189354000000002</v>
      </c>
      <c r="AH18">
        <v>0</v>
      </c>
      <c r="AI18">
        <v>0</v>
      </c>
      <c r="AJ18">
        <v>0</v>
      </c>
      <c r="AK18">
        <v>51.406184000000003</v>
      </c>
      <c r="AL18">
        <v>64.022132999999997</v>
      </c>
      <c r="AM18">
        <v>0</v>
      </c>
      <c r="AN18">
        <v>0.70747700000000002</v>
      </c>
      <c r="AO18">
        <v>0.88175499999999996</v>
      </c>
      <c r="AP18">
        <v>1.7184360000000001</v>
      </c>
      <c r="AQ18">
        <v>0</v>
      </c>
      <c r="AR18">
        <v>4.2314109999999996</v>
      </c>
      <c r="AS18">
        <v>5.1558830000000002</v>
      </c>
      <c r="AT18">
        <v>10.77745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70.671267999999998</v>
      </c>
      <c r="BA18">
        <f t="shared" si="1"/>
        <v>1676.5605989999999</v>
      </c>
      <c r="BD18">
        <v>5.1100000000000003</v>
      </c>
      <c r="BE18">
        <v>1.84</v>
      </c>
      <c r="BF18">
        <v>2.12</v>
      </c>
      <c r="BG18">
        <v>1.72</v>
      </c>
      <c r="BH18">
        <v>5.8</v>
      </c>
      <c r="BI18">
        <v>0.81</v>
      </c>
      <c r="BJ18">
        <v>0.81</v>
      </c>
      <c r="BK18">
        <v>1.66</v>
      </c>
      <c r="BL18">
        <v>0.87</v>
      </c>
      <c r="BM18">
        <v>0.09</v>
      </c>
      <c r="BN18">
        <v>3.37</v>
      </c>
      <c r="BO18">
        <v>3.61</v>
      </c>
      <c r="BP18">
        <v>0.25</v>
      </c>
      <c r="BQ18">
        <v>1.9</v>
      </c>
      <c r="BR18">
        <v>1.04</v>
      </c>
      <c r="BS18">
        <v>1.57</v>
      </c>
      <c r="BT18">
        <v>2.6670829999999999</v>
      </c>
      <c r="BU18">
        <v>1.2859339999999999</v>
      </c>
      <c r="BV18">
        <v>2.3366090000000002</v>
      </c>
      <c r="BW18">
        <v>1.8614520000000001</v>
      </c>
      <c r="BX18">
        <v>1.8774740000000001</v>
      </c>
      <c r="BY18">
        <v>2.5718679999999998</v>
      </c>
      <c r="BZ18">
        <v>1.2722180000000001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5.0922999999999998</v>
      </c>
      <c r="CK18">
        <v>1.7921339999999999</v>
      </c>
      <c r="CL18">
        <v>1.856811</v>
      </c>
      <c r="CM18">
        <v>3.365221</v>
      </c>
      <c r="CN18">
        <v>1.6974340000000001</v>
      </c>
      <c r="CO18">
        <v>2.0574949999999999</v>
      </c>
      <c r="CP18">
        <v>2.0402469999999999</v>
      </c>
      <c r="CQ18">
        <v>1.697433</v>
      </c>
      <c r="CR18">
        <v>0.800979</v>
      </c>
      <c r="CS18">
        <v>2.6770100000000001</v>
      </c>
      <c r="CT18">
        <v>0</v>
      </c>
      <c r="CU18">
        <v>0</v>
      </c>
      <c r="CV18">
        <v>0</v>
      </c>
      <c r="CW18">
        <v>1.1515660000000001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70.671267999999998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360.83513299999998</v>
      </c>
      <c r="L19">
        <v>220.778862</v>
      </c>
      <c r="M19">
        <v>56.938735000000001</v>
      </c>
      <c r="N19">
        <v>115.612771</v>
      </c>
      <c r="O19">
        <v>121.19026100000001</v>
      </c>
      <c r="P19">
        <v>113.81557100000001</v>
      </c>
      <c r="Q19">
        <v>5.7492000000000001</v>
      </c>
      <c r="R19">
        <v>22.227601</v>
      </c>
      <c r="S19">
        <v>13.797910999999999</v>
      </c>
      <c r="T19">
        <v>0</v>
      </c>
      <c r="U19">
        <v>334.38784500000003</v>
      </c>
      <c r="V19">
        <v>1.9164000000000001</v>
      </c>
      <c r="W19">
        <v>14.372999999999999</v>
      </c>
      <c r="X19">
        <v>34.495199999999997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8.6841670000000004</v>
      </c>
      <c r="AG19">
        <v>42.189354000000002</v>
      </c>
      <c r="AH19">
        <v>0</v>
      </c>
      <c r="AI19">
        <v>0</v>
      </c>
      <c r="AJ19">
        <v>0</v>
      </c>
      <c r="AK19">
        <v>51.406184000000003</v>
      </c>
      <c r="AL19">
        <v>24.495425000000001</v>
      </c>
      <c r="AM19">
        <v>0</v>
      </c>
      <c r="AN19">
        <v>0.70747700000000002</v>
      </c>
      <c r="AO19">
        <v>0.83668100000000001</v>
      </c>
      <c r="AP19">
        <v>1.7184360000000001</v>
      </c>
      <c r="AQ19">
        <v>0</v>
      </c>
      <c r="AR19">
        <v>4.2314109999999996</v>
      </c>
      <c r="AS19">
        <v>5.1558830000000002</v>
      </c>
      <c r="AT19">
        <v>10.77745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70.691354999999987</v>
      </c>
      <c r="BA19">
        <f t="shared" si="1"/>
        <v>1637.0123129999997</v>
      </c>
      <c r="BD19">
        <v>5.1100000000000003</v>
      </c>
      <c r="BE19">
        <v>1.84</v>
      </c>
      <c r="BF19">
        <v>2.12</v>
      </c>
      <c r="BG19">
        <v>1.72</v>
      </c>
      <c r="BH19">
        <v>5.8</v>
      </c>
      <c r="BI19">
        <v>0.81</v>
      </c>
      <c r="BJ19">
        <v>0.81</v>
      </c>
      <c r="BK19">
        <v>1.66</v>
      </c>
      <c r="BL19">
        <v>0.87</v>
      </c>
      <c r="BM19">
        <v>0.09</v>
      </c>
      <c r="BN19">
        <v>3.37</v>
      </c>
      <c r="BO19">
        <v>3.61</v>
      </c>
      <c r="BP19">
        <v>0.25</v>
      </c>
      <c r="BQ19">
        <v>1.9</v>
      </c>
      <c r="BR19">
        <v>1.04</v>
      </c>
      <c r="BS19">
        <v>1.57</v>
      </c>
      <c r="BT19">
        <v>2.6670829999999999</v>
      </c>
      <c r="BU19">
        <v>1.2859339999999999</v>
      </c>
      <c r="BV19">
        <v>2.3566959999999999</v>
      </c>
      <c r="BW19">
        <v>1.8614520000000001</v>
      </c>
      <c r="BX19">
        <v>1.8774740000000001</v>
      </c>
      <c r="BY19">
        <v>2.5718679999999998</v>
      </c>
      <c r="BZ19">
        <v>1.2722180000000001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5.0922999999999998</v>
      </c>
      <c r="CK19">
        <v>1.7921339999999999</v>
      </c>
      <c r="CL19">
        <v>1.856811</v>
      </c>
      <c r="CM19">
        <v>3.365221</v>
      </c>
      <c r="CN19">
        <v>1.6974340000000001</v>
      </c>
      <c r="CO19">
        <v>2.0574949999999999</v>
      </c>
      <c r="CP19">
        <v>2.0402469999999999</v>
      </c>
      <c r="CQ19">
        <v>1.697433</v>
      </c>
      <c r="CR19">
        <v>0.800979</v>
      </c>
      <c r="CS19">
        <v>2.6770100000000001</v>
      </c>
      <c r="CT19">
        <v>0</v>
      </c>
      <c r="CU19">
        <v>0</v>
      </c>
      <c r="CV19">
        <v>0</v>
      </c>
      <c r="CW19">
        <v>1.1515660000000001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70.691354999999987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350.37979300000001</v>
      </c>
      <c r="L20">
        <v>220.778862</v>
      </c>
      <c r="M20">
        <v>56.938735000000001</v>
      </c>
      <c r="N20">
        <v>115.612771</v>
      </c>
      <c r="O20">
        <v>121.19026100000001</v>
      </c>
      <c r="P20">
        <v>113.81557100000001</v>
      </c>
      <c r="Q20">
        <v>5.7492000000000001</v>
      </c>
      <c r="R20">
        <v>20.188300999999999</v>
      </c>
      <c r="S20">
        <v>12.300846</v>
      </c>
      <c r="T20">
        <v>0</v>
      </c>
      <c r="U20">
        <v>334.38784500000003</v>
      </c>
      <c r="V20">
        <v>1.9164000000000001</v>
      </c>
      <c r="W20">
        <v>14.372999999999999</v>
      </c>
      <c r="X20">
        <v>34.495199999999997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8.6841670000000004</v>
      </c>
      <c r="AG20">
        <v>42.189354000000002</v>
      </c>
      <c r="AH20">
        <v>9.2657939999999996</v>
      </c>
      <c r="AI20">
        <v>0</v>
      </c>
      <c r="AJ20">
        <v>0</v>
      </c>
      <c r="AK20">
        <v>51.406184000000003</v>
      </c>
      <c r="AL20">
        <v>2.672228</v>
      </c>
      <c r="AM20">
        <v>0</v>
      </c>
      <c r="AN20">
        <v>0.70747700000000002</v>
      </c>
      <c r="AO20">
        <v>0.72118000000000004</v>
      </c>
      <c r="AP20">
        <v>1.7184360000000001</v>
      </c>
      <c r="AQ20">
        <v>0</v>
      </c>
      <c r="AR20">
        <v>4.2314109999999996</v>
      </c>
      <c r="AS20">
        <v>5.1558830000000002</v>
      </c>
      <c r="AT20">
        <v>10.77745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70.742921999999993</v>
      </c>
      <c r="BA20">
        <f t="shared" si="1"/>
        <v>1610.3992709999995</v>
      </c>
      <c r="BD20">
        <v>5.1100000000000003</v>
      </c>
      <c r="BE20">
        <v>1.84</v>
      </c>
      <c r="BF20">
        <v>2.12</v>
      </c>
      <c r="BG20">
        <v>1.72</v>
      </c>
      <c r="BH20">
        <v>5.8</v>
      </c>
      <c r="BI20">
        <v>0.81</v>
      </c>
      <c r="BJ20">
        <v>0.81</v>
      </c>
      <c r="BK20">
        <v>1.66</v>
      </c>
      <c r="BL20">
        <v>0.87</v>
      </c>
      <c r="BM20">
        <v>0.09</v>
      </c>
      <c r="BN20">
        <v>3.37</v>
      </c>
      <c r="BO20">
        <v>3.61</v>
      </c>
      <c r="BP20">
        <v>0.25</v>
      </c>
      <c r="BQ20">
        <v>1.9</v>
      </c>
      <c r="BR20">
        <v>1.04</v>
      </c>
      <c r="BS20">
        <v>1.57</v>
      </c>
      <c r="BT20">
        <v>2.6670829999999999</v>
      </c>
      <c r="BU20">
        <v>1.2859339999999999</v>
      </c>
      <c r="BV20">
        <v>2.3572869999999999</v>
      </c>
      <c r="BW20">
        <v>1.8614520000000001</v>
      </c>
      <c r="BX20">
        <v>1.8774740000000001</v>
      </c>
      <c r="BY20">
        <v>2.5718679999999998</v>
      </c>
      <c r="BZ20">
        <v>1.2722180000000001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5.0922999999999998</v>
      </c>
      <c r="CK20">
        <v>1.7921339999999999</v>
      </c>
      <c r="CL20">
        <v>1.856811</v>
      </c>
      <c r="CM20">
        <v>3.365221</v>
      </c>
      <c r="CN20">
        <v>1.6974340000000001</v>
      </c>
      <c r="CO20">
        <v>2.0574949999999999</v>
      </c>
      <c r="CP20">
        <v>2.0402469999999999</v>
      </c>
      <c r="CQ20">
        <v>1.697433</v>
      </c>
      <c r="CR20">
        <v>0.800979</v>
      </c>
      <c r="CS20">
        <v>2.6770100000000001</v>
      </c>
      <c r="CT20">
        <v>0</v>
      </c>
      <c r="CU20">
        <v>0</v>
      </c>
      <c r="CV20">
        <v>5.0976E-2</v>
      </c>
      <c r="CW20">
        <v>1.1515660000000001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70.742921999999993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350.40431599999999</v>
      </c>
      <c r="L21">
        <v>220.778862</v>
      </c>
      <c r="M21">
        <v>86.200967000000006</v>
      </c>
      <c r="N21">
        <v>115.612771</v>
      </c>
      <c r="O21">
        <v>121.19026100000001</v>
      </c>
      <c r="P21">
        <v>113.81557100000001</v>
      </c>
      <c r="Q21">
        <v>5.7492000000000001</v>
      </c>
      <c r="R21">
        <v>20.188300999999999</v>
      </c>
      <c r="S21">
        <v>12.300846</v>
      </c>
      <c r="T21">
        <v>0</v>
      </c>
      <c r="U21">
        <v>334.38784500000003</v>
      </c>
      <c r="V21">
        <v>1.9164000000000001</v>
      </c>
      <c r="W21">
        <v>14.372999999999999</v>
      </c>
      <c r="X21">
        <v>34.495199999999997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8.6841670000000004</v>
      </c>
      <c r="AG21">
        <v>42.189354000000002</v>
      </c>
      <c r="AH21">
        <v>22.886510999999999</v>
      </c>
      <c r="AI21">
        <v>0</v>
      </c>
      <c r="AJ21">
        <v>0</v>
      </c>
      <c r="AK21">
        <v>51.406184000000003</v>
      </c>
      <c r="AL21">
        <v>2.672228</v>
      </c>
      <c r="AM21">
        <v>0</v>
      </c>
      <c r="AN21">
        <v>0.70747700000000002</v>
      </c>
      <c r="AO21">
        <v>0.62258100000000005</v>
      </c>
      <c r="AP21">
        <v>1.7184360000000001</v>
      </c>
      <c r="AQ21">
        <v>0</v>
      </c>
      <c r="AR21">
        <v>4.2314109999999996</v>
      </c>
      <c r="AS21">
        <v>5.1558830000000002</v>
      </c>
      <c r="AT21">
        <v>10.77745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70.817565999999985</v>
      </c>
      <c r="BA21">
        <f t="shared" si="1"/>
        <v>1653.2827879999998</v>
      </c>
      <c r="BD21">
        <v>5.1100000000000003</v>
      </c>
      <c r="BE21">
        <v>1.84</v>
      </c>
      <c r="BF21">
        <v>2.12</v>
      </c>
      <c r="BG21">
        <v>1.72</v>
      </c>
      <c r="BH21">
        <v>5.8</v>
      </c>
      <c r="BI21">
        <v>0.81</v>
      </c>
      <c r="BJ21">
        <v>0.81</v>
      </c>
      <c r="BK21">
        <v>1.66</v>
      </c>
      <c r="BL21">
        <v>0.87</v>
      </c>
      <c r="BM21">
        <v>0.09</v>
      </c>
      <c r="BN21">
        <v>3.37</v>
      </c>
      <c r="BO21">
        <v>3.61</v>
      </c>
      <c r="BP21">
        <v>0.25</v>
      </c>
      <c r="BQ21">
        <v>1.9</v>
      </c>
      <c r="BR21">
        <v>1.04</v>
      </c>
      <c r="BS21">
        <v>1.57</v>
      </c>
      <c r="BT21">
        <v>2.6670829999999999</v>
      </c>
      <c r="BU21">
        <v>1.2859339999999999</v>
      </c>
      <c r="BV21">
        <v>2.3572869999999999</v>
      </c>
      <c r="BW21">
        <v>1.8614520000000001</v>
      </c>
      <c r="BX21">
        <v>1.8774740000000001</v>
      </c>
      <c r="BY21">
        <v>2.5718679999999998</v>
      </c>
      <c r="BZ21">
        <v>1.2722180000000001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5.0922999999999998</v>
      </c>
      <c r="CK21">
        <v>1.7921339999999999</v>
      </c>
      <c r="CL21">
        <v>1.856811</v>
      </c>
      <c r="CM21">
        <v>3.365221</v>
      </c>
      <c r="CN21">
        <v>1.6974340000000001</v>
      </c>
      <c r="CO21">
        <v>2.0574949999999999</v>
      </c>
      <c r="CP21">
        <v>2.0402469999999999</v>
      </c>
      <c r="CQ21">
        <v>1.697433</v>
      </c>
      <c r="CR21">
        <v>0.800979</v>
      </c>
      <c r="CS21">
        <v>2.6770100000000001</v>
      </c>
      <c r="CT21">
        <v>0</v>
      </c>
      <c r="CU21">
        <v>0</v>
      </c>
      <c r="CV21">
        <v>0.12562000000000001</v>
      </c>
      <c r="CW21">
        <v>1.1515660000000001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70.817565999999985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350.37979300000001</v>
      </c>
      <c r="L22">
        <v>220.778862</v>
      </c>
      <c r="M22">
        <v>89.297054000000003</v>
      </c>
      <c r="N22">
        <v>115.612771</v>
      </c>
      <c r="O22">
        <v>121.19026100000001</v>
      </c>
      <c r="P22">
        <v>113.81557100000001</v>
      </c>
      <c r="Q22">
        <v>5.7492000000000001</v>
      </c>
      <c r="R22">
        <v>20.188300999999999</v>
      </c>
      <c r="S22">
        <v>12.300846</v>
      </c>
      <c r="T22">
        <v>0</v>
      </c>
      <c r="U22">
        <v>334.38784500000003</v>
      </c>
      <c r="V22">
        <v>1.9164000000000001</v>
      </c>
      <c r="W22">
        <v>14.372999999999999</v>
      </c>
      <c r="X22">
        <v>34.495199999999997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8.6841670000000004</v>
      </c>
      <c r="AG22">
        <v>42.189354000000002</v>
      </c>
      <c r="AH22">
        <v>22.886510999999999</v>
      </c>
      <c r="AI22">
        <v>0</v>
      </c>
      <c r="AJ22">
        <v>0</v>
      </c>
      <c r="AK22">
        <v>51.406184000000003</v>
      </c>
      <c r="AL22">
        <v>2.672228</v>
      </c>
      <c r="AM22">
        <v>0</v>
      </c>
      <c r="AN22">
        <v>0.70747700000000002</v>
      </c>
      <c r="AO22">
        <v>0.48736000000000002</v>
      </c>
      <c r="AP22">
        <v>1.7184360000000001</v>
      </c>
      <c r="AQ22">
        <v>0</v>
      </c>
      <c r="AR22">
        <v>4.2314109999999996</v>
      </c>
      <c r="AS22">
        <v>5.1558830000000002</v>
      </c>
      <c r="AT22">
        <v>10.77745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70.817565999999985</v>
      </c>
      <c r="BA22">
        <f t="shared" si="1"/>
        <v>1656.2191309999998</v>
      </c>
      <c r="BD22">
        <v>5.1100000000000003</v>
      </c>
      <c r="BE22">
        <v>1.84</v>
      </c>
      <c r="BF22">
        <v>2.12</v>
      </c>
      <c r="BG22">
        <v>1.72</v>
      </c>
      <c r="BH22">
        <v>5.8</v>
      </c>
      <c r="BI22">
        <v>0.81</v>
      </c>
      <c r="BJ22">
        <v>0.81</v>
      </c>
      <c r="BK22">
        <v>1.66</v>
      </c>
      <c r="BL22">
        <v>0.87</v>
      </c>
      <c r="BM22">
        <v>0.09</v>
      </c>
      <c r="BN22">
        <v>3.37</v>
      </c>
      <c r="BO22">
        <v>3.61</v>
      </c>
      <c r="BP22">
        <v>0.25</v>
      </c>
      <c r="BQ22">
        <v>1.9</v>
      </c>
      <c r="BR22">
        <v>1.04</v>
      </c>
      <c r="BS22">
        <v>1.57</v>
      </c>
      <c r="BT22">
        <v>2.6670829999999999</v>
      </c>
      <c r="BU22">
        <v>1.2859339999999999</v>
      </c>
      <c r="BV22">
        <v>2.3572869999999999</v>
      </c>
      <c r="BW22">
        <v>1.8614520000000001</v>
      </c>
      <c r="BX22">
        <v>1.8774740000000001</v>
      </c>
      <c r="BY22">
        <v>2.5718679999999998</v>
      </c>
      <c r="BZ22">
        <v>1.2722180000000001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5.0922999999999998</v>
      </c>
      <c r="CK22">
        <v>1.7921339999999999</v>
      </c>
      <c r="CL22">
        <v>1.856811</v>
      </c>
      <c r="CM22">
        <v>3.365221</v>
      </c>
      <c r="CN22">
        <v>1.6974340000000001</v>
      </c>
      <c r="CO22">
        <v>2.0574949999999999</v>
      </c>
      <c r="CP22">
        <v>2.0402469999999999</v>
      </c>
      <c r="CQ22">
        <v>1.697433</v>
      </c>
      <c r="CR22">
        <v>0.800979</v>
      </c>
      <c r="CS22">
        <v>2.6770100000000001</v>
      </c>
      <c r="CT22">
        <v>0</v>
      </c>
      <c r="CU22">
        <v>0</v>
      </c>
      <c r="CV22">
        <v>0.12562000000000001</v>
      </c>
      <c r="CW22">
        <v>1.1515660000000001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70.817565999999985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349.19150200000001</v>
      </c>
      <c r="L23">
        <v>220.778862</v>
      </c>
      <c r="M23">
        <v>89.297054000000003</v>
      </c>
      <c r="N23">
        <v>115.612771</v>
      </c>
      <c r="O23">
        <v>121.19026100000001</v>
      </c>
      <c r="P23">
        <v>133.488088</v>
      </c>
      <c r="Q23">
        <v>5.7492000000000001</v>
      </c>
      <c r="R23">
        <v>16.620027</v>
      </c>
      <c r="S23">
        <v>10.730108</v>
      </c>
      <c r="T23">
        <v>0</v>
      </c>
      <c r="U23">
        <v>334.38784500000003</v>
      </c>
      <c r="V23">
        <v>1.9164000000000001</v>
      </c>
      <c r="W23">
        <v>14.372999999999999</v>
      </c>
      <c r="X23">
        <v>34.495199999999997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8.6841670000000004</v>
      </c>
      <c r="AG23">
        <v>42.189354000000002</v>
      </c>
      <c r="AH23">
        <v>22.886510999999999</v>
      </c>
      <c r="AI23">
        <v>0</v>
      </c>
      <c r="AJ23">
        <v>0</v>
      </c>
      <c r="AK23">
        <v>51.406184000000003</v>
      </c>
      <c r="AL23">
        <v>2.672228</v>
      </c>
      <c r="AM23">
        <v>0</v>
      </c>
      <c r="AN23">
        <v>0.70747700000000002</v>
      </c>
      <c r="AO23">
        <v>0.40284599999999998</v>
      </c>
      <c r="AP23">
        <v>1.7184360000000001</v>
      </c>
      <c r="AQ23">
        <v>15.383901</v>
      </c>
      <c r="AR23">
        <v>4.2314109999999996</v>
      </c>
      <c r="AS23">
        <v>5.1558830000000002</v>
      </c>
      <c r="AT23">
        <v>10.77745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70.582698999999991</v>
      </c>
      <c r="BA23">
        <f t="shared" si="1"/>
        <v>1684.6288649999997</v>
      </c>
      <c r="BD23">
        <v>5.1100000000000003</v>
      </c>
      <c r="BE23">
        <v>1.84</v>
      </c>
      <c r="BF23">
        <v>2.12</v>
      </c>
      <c r="BG23">
        <v>1.54</v>
      </c>
      <c r="BH23">
        <v>5.8</v>
      </c>
      <c r="BI23">
        <v>0.81</v>
      </c>
      <c r="BJ23">
        <v>0.81</v>
      </c>
      <c r="BK23">
        <v>1.66</v>
      </c>
      <c r="BL23">
        <v>0.87</v>
      </c>
      <c r="BM23">
        <v>0.09</v>
      </c>
      <c r="BN23">
        <v>3.37</v>
      </c>
      <c r="BO23">
        <v>3.61</v>
      </c>
      <c r="BP23">
        <v>0.25</v>
      </c>
      <c r="BQ23">
        <v>1.9</v>
      </c>
      <c r="BR23">
        <v>1.04</v>
      </c>
      <c r="BS23">
        <v>1.57</v>
      </c>
      <c r="BT23">
        <v>2.6670829999999999</v>
      </c>
      <c r="BU23">
        <v>1.2859339999999999</v>
      </c>
      <c r="BV23">
        <v>2.3572869999999999</v>
      </c>
      <c r="BW23">
        <v>1.8614520000000001</v>
      </c>
      <c r="BX23">
        <v>1.8774740000000001</v>
      </c>
      <c r="BY23">
        <v>2.5718679999999998</v>
      </c>
      <c r="BZ23">
        <v>1.2722180000000001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5.0922999999999998</v>
      </c>
      <c r="CK23">
        <v>1.7921339999999999</v>
      </c>
      <c r="CL23">
        <v>1.856811</v>
      </c>
      <c r="CM23">
        <v>3.365221</v>
      </c>
      <c r="CN23">
        <v>1.6974340000000001</v>
      </c>
      <c r="CO23">
        <v>2.0026280000000001</v>
      </c>
      <c r="CP23">
        <v>2.0402469999999999</v>
      </c>
      <c r="CQ23">
        <v>1.697433</v>
      </c>
      <c r="CR23">
        <v>0.800979</v>
      </c>
      <c r="CS23">
        <v>2.6770100000000001</v>
      </c>
      <c r="CT23">
        <v>0</v>
      </c>
      <c r="CU23">
        <v>0</v>
      </c>
      <c r="CV23">
        <v>0.12562000000000001</v>
      </c>
      <c r="CW23">
        <v>1.1515660000000001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70.582698999999991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349.16381799999999</v>
      </c>
      <c r="L24">
        <v>220.778862</v>
      </c>
      <c r="M24">
        <v>89.297054000000003</v>
      </c>
      <c r="N24">
        <v>115.612771</v>
      </c>
      <c r="O24">
        <v>121.19026100000001</v>
      </c>
      <c r="P24">
        <v>133.488088</v>
      </c>
      <c r="Q24">
        <v>5.7492000000000001</v>
      </c>
      <c r="R24">
        <v>19.906202</v>
      </c>
      <c r="S24">
        <v>9.7348960000000009</v>
      </c>
      <c r="T24">
        <v>0</v>
      </c>
      <c r="U24">
        <v>334.38784500000003</v>
      </c>
      <c r="V24">
        <v>1.9164000000000001</v>
      </c>
      <c r="W24">
        <v>14.372999999999999</v>
      </c>
      <c r="X24">
        <v>34.495199999999997</v>
      </c>
      <c r="Y24">
        <v>0</v>
      </c>
      <c r="Z24">
        <v>1.05402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8.6841670000000004</v>
      </c>
      <c r="AG24">
        <v>42.189354000000002</v>
      </c>
      <c r="AH24">
        <v>22.886510999999999</v>
      </c>
      <c r="AI24">
        <v>0</v>
      </c>
      <c r="AJ24">
        <v>0</v>
      </c>
      <c r="AK24">
        <v>51.406184000000003</v>
      </c>
      <c r="AL24">
        <v>2.672228</v>
      </c>
      <c r="AM24">
        <v>0</v>
      </c>
      <c r="AN24">
        <v>0.70747700000000002</v>
      </c>
      <c r="AO24">
        <v>0.30706499999999998</v>
      </c>
      <c r="AP24">
        <v>1.7184360000000001</v>
      </c>
      <c r="AQ24">
        <v>30.767802</v>
      </c>
      <c r="AR24">
        <v>4.2314109999999996</v>
      </c>
      <c r="AS24">
        <v>5.1558830000000002</v>
      </c>
      <c r="AT24">
        <v>10.77745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70.312698999999995</v>
      </c>
      <c r="BA24">
        <f t="shared" si="1"/>
        <v>1702.9642839999997</v>
      </c>
      <c r="BD24">
        <v>5.1100000000000003</v>
      </c>
      <c r="BE24">
        <v>1.84</v>
      </c>
      <c r="BF24">
        <v>2.12</v>
      </c>
      <c r="BG24">
        <v>1.27</v>
      </c>
      <c r="BH24">
        <v>5.8</v>
      </c>
      <c r="BI24">
        <v>0.81</v>
      </c>
      <c r="BJ24">
        <v>0.81</v>
      </c>
      <c r="BK24">
        <v>1.66</v>
      </c>
      <c r="BL24">
        <v>0.87</v>
      </c>
      <c r="BM24">
        <v>0.09</v>
      </c>
      <c r="BN24">
        <v>3.37</v>
      </c>
      <c r="BO24">
        <v>3.61</v>
      </c>
      <c r="BP24">
        <v>0.25</v>
      </c>
      <c r="BQ24">
        <v>1.9</v>
      </c>
      <c r="BR24">
        <v>1.04</v>
      </c>
      <c r="BS24">
        <v>1.57</v>
      </c>
      <c r="BT24">
        <v>2.6670829999999999</v>
      </c>
      <c r="BU24">
        <v>1.2859339999999999</v>
      </c>
      <c r="BV24">
        <v>2.3572869999999999</v>
      </c>
      <c r="BW24">
        <v>1.8614520000000001</v>
      </c>
      <c r="BX24">
        <v>1.8774740000000001</v>
      </c>
      <c r="BY24">
        <v>2.5718679999999998</v>
      </c>
      <c r="BZ24">
        <v>1.2722180000000001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5.0922999999999998</v>
      </c>
      <c r="CK24">
        <v>1.7921339999999999</v>
      </c>
      <c r="CL24">
        <v>1.856811</v>
      </c>
      <c r="CM24">
        <v>3.365221</v>
      </c>
      <c r="CN24">
        <v>1.6974340000000001</v>
      </c>
      <c r="CO24">
        <v>2.0026280000000001</v>
      </c>
      <c r="CP24">
        <v>2.0402469999999999</v>
      </c>
      <c r="CQ24">
        <v>1.697433</v>
      </c>
      <c r="CR24">
        <v>0.800979</v>
      </c>
      <c r="CS24">
        <v>2.6770100000000001</v>
      </c>
      <c r="CT24">
        <v>0</v>
      </c>
      <c r="CU24">
        <v>0</v>
      </c>
      <c r="CV24">
        <v>0.12562000000000001</v>
      </c>
      <c r="CW24">
        <v>1.1515660000000001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70.312698999999995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425.83423699999997</v>
      </c>
      <c r="L25">
        <v>305.10046199999999</v>
      </c>
      <c r="M25">
        <v>89.297054000000003</v>
      </c>
      <c r="N25">
        <v>115.612771</v>
      </c>
      <c r="O25">
        <v>121.19026100000001</v>
      </c>
      <c r="P25">
        <v>133.488088</v>
      </c>
      <c r="Q25">
        <v>5.7492000000000001</v>
      </c>
      <c r="R25">
        <v>40.621834999999997</v>
      </c>
      <c r="S25">
        <v>14.465083</v>
      </c>
      <c r="T25">
        <v>0</v>
      </c>
      <c r="U25">
        <v>334.38784500000003</v>
      </c>
      <c r="V25">
        <v>12.007035</v>
      </c>
      <c r="W25">
        <v>30.020157000000001</v>
      </c>
      <c r="X25">
        <v>90.463661999999999</v>
      </c>
      <c r="Y25">
        <v>0</v>
      </c>
      <c r="Z25">
        <v>6.8511300000000004</v>
      </c>
      <c r="AA25">
        <v>0</v>
      </c>
      <c r="AB25">
        <v>0</v>
      </c>
      <c r="AC25">
        <v>0</v>
      </c>
      <c r="AD25">
        <v>0</v>
      </c>
      <c r="AE25">
        <v>5.0324660000000003</v>
      </c>
      <c r="AF25">
        <v>8.6841670000000004</v>
      </c>
      <c r="AG25">
        <v>42.189354000000002</v>
      </c>
      <c r="AH25">
        <v>45.773021999999997</v>
      </c>
      <c r="AI25">
        <v>0</v>
      </c>
      <c r="AJ25">
        <v>0</v>
      </c>
      <c r="AK25">
        <v>51.406184000000003</v>
      </c>
      <c r="AL25">
        <v>2.672228</v>
      </c>
      <c r="AM25">
        <v>0</v>
      </c>
      <c r="AN25">
        <v>0.70747700000000002</v>
      </c>
      <c r="AO25">
        <v>3.5636420000000002</v>
      </c>
      <c r="AP25">
        <v>1.7184360000000001</v>
      </c>
      <c r="AQ25">
        <v>30.767802</v>
      </c>
      <c r="AR25">
        <v>4.2314109999999996</v>
      </c>
      <c r="AS25">
        <v>5.1558830000000002</v>
      </c>
      <c r="AT25">
        <v>11.364494000000001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70.679784999999995</v>
      </c>
      <c r="BA25">
        <f t="shared" si="1"/>
        <v>2009.035171</v>
      </c>
      <c r="BD25">
        <v>5.1100000000000003</v>
      </c>
      <c r="BE25">
        <v>1.84</v>
      </c>
      <c r="BF25">
        <v>2.12</v>
      </c>
      <c r="BG25">
        <v>1.27</v>
      </c>
      <c r="BH25">
        <v>5.8</v>
      </c>
      <c r="BI25">
        <v>0.81</v>
      </c>
      <c r="BJ25">
        <v>0.81</v>
      </c>
      <c r="BK25">
        <v>1.66</v>
      </c>
      <c r="BL25">
        <v>0.87</v>
      </c>
      <c r="BM25">
        <v>0.09</v>
      </c>
      <c r="BN25">
        <v>3.37</v>
      </c>
      <c r="BO25">
        <v>3.61</v>
      </c>
      <c r="BP25">
        <v>0.25</v>
      </c>
      <c r="BQ25">
        <v>1.9</v>
      </c>
      <c r="BR25">
        <v>1.04</v>
      </c>
      <c r="BS25">
        <v>1.57</v>
      </c>
      <c r="BT25">
        <v>2.6670829999999999</v>
      </c>
      <c r="BU25">
        <v>1.2859339999999999</v>
      </c>
      <c r="BV25">
        <v>2.3572869999999999</v>
      </c>
      <c r="BW25">
        <v>1.8614520000000001</v>
      </c>
      <c r="BX25">
        <v>1.8774740000000001</v>
      </c>
      <c r="BY25">
        <v>2.5718679999999998</v>
      </c>
      <c r="BZ25">
        <v>1.2722180000000001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5.0922999999999998</v>
      </c>
      <c r="CK25">
        <v>1.7921339999999999</v>
      </c>
      <c r="CL25">
        <v>1.856811</v>
      </c>
      <c r="CM25">
        <v>3.365221</v>
      </c>
      <c r="CN25">
        <v>1.6974340000000001</v>
      </c>
      <c r="CO25">
        <v>2.0026280000000001</v>
      </c>
      <c r="CP25">
        <v>2.0402469999999999</v>
      </c>
      <c r="CQ25">
        <v>1.697433</v>
      </c>
      <c r="CR25">
        <v>0.800979</v>
      </c>
      <c r="CS25">
        <v>2.6770100000000001</v>
      </c>
      <c r="CT25">
        <v>0</v>
      </c>
      <c r="CU25">
        <v>0.24146599999999999</v>
      </c>
      <c r="CV25">
        <v>0.25124000000000002</v>
      </c>
      <c r="CW25">
        <v>1.1515660000000001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70.679784999999995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521.65423699999997</v>
      </c>
      <c r="L26">
        <v>386.547462</v>
      </c>
      <c r="M26">
        <v>89.297054000000003</v>
      </c>
      <c r="N26">
        <v>115.612771</v>
      </c>
      <c r="O26">
        <v>121.19026100000001</v>
      </c>
      <c r="P26">
        <v>133.488088</v>
      </c>
      <c r="Q26">
        <v>10.249195</v>
      </c>
      <c r="R26">
        <v>40.621834999999997</v>
      </c>
      <c r="S26">
        <v>14.465083</v>
      </c>
      <c r="T26">
        <v>0</v>
      </c>
      <c r="U26">
        <v>334.38784500000003</v>
      </c>
      <c r="V26">
        <v>13.424979</v>
      </c>
      <c r="W26">
        <v>33.344698999999999</v>
      </c>
      <c r="X26">
        <v>90.463661999999999</v>
      </c>
      <c r="Y26">
        <v>0</v>
      </c>
      <c r="Z26">
        <v>12.559702</v>
      </c>
      <c r="AA26">
        <v>3.6334939999999998</v>
      </c>
      <c r="AB26">
        <v>3.2818350000000001</v>
      </c>
      <c r="AC26">
        <v>9.4917759999999998</v>
      </c>
      <c r="AD26">
        <v>0</v>
      </c>
      <c r="AE26">
        <v>15.726457999999999</v>
      </c>
      <c r="AF26">
        <v>8.6841670000000004</v>
      </c>
      <c r="AG26">
        <v>42.189354000000002</v>
      </c>
      <c r="AH26">
        <v>68.659533999999994</v>
      </c>
      <c r="AI26">
        <v>0</v>
      </c>
      <c r="AJ26">
        <v>0</v>
      </c>
      <c r="AK26">
        <v>51.406184000000003</v>
      </c>
      <c r="AL26">
        <v>2.672228</v>
      </c>
      <c r="AM26">
        <v>0</v>
      </c>
      <c r="AN26">
        <v>0.70747700000000002</v>
      </c>
      <c r="AO26">
        <v>3.219954</v>
      </c>
      <c r="AP26">
        <v>1.7184360000000001</v>
      </c>
      <c r="AQ26">
        <v>46.151702999999998</v>
      </c>
      <c r="AR26">
        <v>4.2314109999999996</v>
      </c>
      <c r="AS26">
        <v>5.1558830000000002</v>
      </c>
      <c r="AT26">
        <v>11.843351999999999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70.85540499999999</v>
      </c>
      <c r="BA26">
        <f t="shared" si="1"/>
        <v>2266.935524</v>
      </c>
      <c r="BD26">
        <v>5.1100000000000003</v>
      </c>
      <c r="BE26">
        <v>1.84</v>
      </c>
      <c r="BF26">
        <v>2.12</v>
      </c>
      <c r="BG26">
        <v>1.27</v>
      </c>
      <c r="BH26">
        <v>5.8</v>
      </c>
      <c r="BI26">
        <v>0.84</v>
      </c>
      <c r="BJ26">
        <v>0.83</v>
      </c>
      <c r="BK26">
        <v>1.66</v>
      </c>
      <c r="BL26">
        <v>0.87</v>
      </c>
      <c r="BM26">
        <v>0.09</v>
      </c>
      <c r="BN26">
        <v>3.37</v>
      </c>
      <c r="BO26">
        <v>3.61</v>
      </c>
      <c r="BP26">
        <v>0.25</v>
      </c>
      <c r="BQ26">
        <v>1.9</v>
      </c>
      <c r="BR26">
        <v>1.04</v>
      </c>
      <c r="BS26">
        <v>1.57</v>
      </c>
      <c r="BT26">
        <v>2.6670829999999999</v>
      </c>
      <c r="BU26">
        <v>1.2859339999999999</v>
      </c>
      <c r="BV26">
        <v>2.3572869999999999</v>
      </c>
      <c r="BW26">
        <v>1.8614520000000001</v>
      </c>
      <c r="BX26">
        <v>1.8774740000000001</v>
      </c>
      <c r="BY26">
        <v>2.5718679999999998</v>
      </c>
      <c r="BZ26">
        <v>1.2722180000000001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5.0922999999999998</v>
      </c>
      <c r="CK26">
        <v>1.7921339999999999</v>
      </c>
      <c r="CL26">
        <v>1.856811</v>
      </c>
      <c r="CM26">
        <v>3.365221</v>
      </c>
      <c r="CN26">
        <v>1.6974340000000001</v>
      </c>
      <c r="CO26">
        <v>2.0026280000000001</v>
      </c>
      <c r="CP26">
        <v>2.0402469999999999</v>
      </c>
      <c r="CQ26">
        <v>1.697433</v>
      </c>
      <c r="CR26">
        <v>0.800979</v>
      </c>
      <c r="CS26">
        <v>2.6770100000000001</v>
      </c>
      <c r="CT26">
        <v>0</v>
      </c>
      <c r="CU26">
        <v>0.24146599999999999</v>
      </c>
      <c r="CV26">
        <v>0.37685999999999997</v>
      </c>
      <c r="CW26">
        <v>1.1515660000000001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70.85540499999999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658.04423299999996</v>
      </c>
      <c r="L27">
        <v>419.126262</v>
      </c>
      <c r="M27">
        <v>89.297054000000003</v>
      </c>
      <c r="N27">
        <v>115.612771</v>
      </c>
      <c r="O27">
        <v>121.19026100000001</v>
      </c>
      <c r="P27">
        <v>133.488088</v>
      </c>
      <c r="Q27">
        <v>14.078746000000001</v>
      </c>
      <c r="R27">
        <v>40.621834999999997</v>
      </c>
      <c r="S27">
        <v>25.272525000000002</v>
      </c>
      <c r="T27">
        <v>0</v>
      </c>
      <c r="U27">
        <v>334.38784500000003</v>
      </c>
      <c r="V27">
        <v>13.424979</v>
      </c>
      <c r="W27">
        <v>31.698692999999999</v>
      </c>
      <c r="X27">
        <v>90.463661999999999</v>
      </c>
      <c r="Y27">
        <v>0</v>
      </c>
      <c r="Z27">
        <v>12.559702</v>
      </c>
      <c r="AA27">
        <v>16.653516</v>
      </c>
      <c r="AB27">
        <v>12.969811999999999</v>
      </c>
      <c r="AC27">
        <v>19.002286000000002</v>
      </c>
      <c r="AD27">
        <v>1.941792</v>
      </c>
      <c r="AE27">
        <v>15.726457999999999</v>
      </c>
      <c r="AF27">
        <v>17.368333</v>
      </c>
      <c r="AG27">
        <v>42.189354000000002</v>
      </c>
      <c r="AH27">
        <v>91.546045000000007</v>
      </c>
      <c r="AI27">
        <v>3.7456040000000002</v>
      </c>
      <c r="AJ27">
        <v>0</v>
      </c>
      <c r="AK27">
        <v>51.406184000000003</v>
      </c>
      <c r="AL27">
        <v>2.672228</v>
      </c>
      <c r="AM27">
        <v>4.5744470000000002</v>
      </c>
      <c r="AN27">
        <v>0.70747700000000002</v>
      </c>
      <c r="AO27">
        <v>2.8593649999999999</v>
      </c>
      <c r="AP27">
        <v>1.7184360000000001</v>
      </c>
      <c r="AQ27">
        <v>61.535603999999999</v>
      </c>
      <c r="AR27">
        <v>29.619878</v>
      </c>
      <c r="AS27">
        <v>15.983236</v>
      </c>
      <c r="AT27">
        <v>12.317086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71.356222000000002</v>
      </c>
      <c r="BA27">
        <f t="shared" si="1"/>
        <v>2575.1600189999995</v>
      </c>
      <c r="BD27">
        <v>5.1100000000000003</v>
      </c>
      <c r="BE27">
        <v>1.84</v>
      </c>
      <c r="BF27">
        <v>2.12</v>
      </c>
      <c r="BG27">
        <v>1.27</v>
      </c>
      <c r="BH27">
        <v>5.8</v>
      </c>
      <c r="BI27">
        <v>0.84</v>
      </c>
      <c r="BJ27">
        <v>0.83</v>
      </c>
      <c r="BK27">
        <v>1.66</v>
      </c>
      <c r="BL27">
        <v>0.87</v>
      </c>
      <c r="BM27">
        <v>0.08</v>
      </c>
      <c r="BN27">
        <v>3.37</v>
      </c>
      <c r="BO27">
        <v>3.61</v>
      </c>
      <c r="BP27">
        <v>0.25</v>
      </c>
      <c r="BQ27">
        <v>1.9</v>
      </c>
      <c r="BR27">
        <v>1.04</v>
      </c>
      <c r="BS27">
        <v>1.57</v>
      </c>
      <c r="BT27">
        <v>2.6670829999999999</v>
      </c>
      <c r="BU27">
        <v>1.2859339999999999</v>
      </c>
      <c r="BV27">
        <v>2.3572869999999999</v>
      </c>
      <c r="BW27">
        <v>1.8614520000000001</v>
      </c>
      <c r="BX27">
        <v>1.8774740000000001</v>
      </c>
      <c r="BY27">
        <v>2.5718679999999998</v>
      </c>
      <c r="BZ27">
        <v>1.2722180000000001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5.0922999999999998</v>
      </c>
      <c r="CK27">
        <v>1.7921339999999999</v>
      </c>
      <c r="CL27">
        <v>1.856811</v>
      </c>
      <c r="CM27">
        <v>3.365221</v>
      </c>
      <c r="CN27">
        <v>1.6974340000000001</v>
      </c>
      <c r="CO27">
        <v>2.0026280000000001</v>
      </c>
      <c r="CP27">
        <v>2.0402469999999999</v>
      </c>
      <c r="CQ27">
        <v>1.697433</v>
      </c>
      <c r="CR27">
        <v>0.800979</v>
      </c>
      <c r="CS27">
        <v>2.6770100000000001</v>
      </c>
      <c r="CT27">
        <v>0.14373</v>
      </c>
      <c r="CU27">
        <v>0.482933</v>
      </c>
      <c r="CV27">
        <v>0.50248000000000004</v>
      </c>
      <c r="CW27">
        <v>1.1515660000000001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71.356222000000002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658.04423299999996</v>
      </c>
      <c r="L28">
        <v>419.126262</v>
      </c>
      <c r="M28">
        <v>89.297054000000003</v>
      </c>
      <c r="N28">
        <v>115.612771</v>
      </c>
      <c r="O28">
        <v>121.19026100000001</v>
      </c>
      <c r="P28">
        <v>133.488088</v>
      </c>
      <c r="Q28">
        <v>17.480356</v>
      </c>
      <c r="R28">
        <v>40.621834999999997</v>
      </c>
      <c r="S28">
        <v>25.272525000000002</v>
      </c>
      <c r="T28">
        <v>0</v>
      </c>
      <c r="U28">
        <v>334.38784500000003</v>
      </c>
      <c r="V28">
        <v>13.424979</v>
      </c>
      <c r="W28">
        <v>31.698692999999999</v>
      </c>
      <c r="X28">
        <v>90.463661999999999</v>
      </c>
      <c r="Y28">
        <v>0</v>
      </c>
      <c r="Z28">
        <v>12.559702</v>
      </c>
      <c r="AA28">
        <v>17.032005000000002</v>
      </c>
      <c r="AB28">
        <v>25.939623999999998</v>
      </c>
      <c r="AC28">
        <v>28.504054</v>
      </c>
      <c r="AD28">
        <v>8.5438860000000005</v>
      </c>
      <c r="AE28">
        <v>15.852269</v>
      </c>
      <c r="AF28">
        <v>28.947222</v>
      </c>
      <c r="AG28">
        <v>42.189354000000002</v>
      </c>
      <c r="AH28">
        <v>114.43255600000001</v>
      </c>
      <c r="AI28">
        <v>16.23095</v>
      </c>
      <c r="AJ28">
        <v>0</v>
      </c>
      <c r="AK28">
        <v>51.406184000000003</v>
      </c>
      <c r="AL28">
        <v>2.672228</v>
      </c>
      <c r="AM28">
        <v>9.8023860000000003</v>
      </c>
      <c r="AN28">
        <v>0.70747700000000002</v>
      </c>
      <c r="AO28">
        <v>2.439616</v>
      </c>
      <c r="AP28">
        <v>1.7184360000000001</v>
      </c>
      <c r="AQ28">
        <v>61.535603999999999</v>
      </c>
      <c r="AR28">
        <v>29.619878</v>
      </c>
      <c r="AS28">
        <v>15.983236</v>
      </c>
      <c r="AT28">
        <v>12.79082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72.122877000000003</v>
      </c>
      <c r="BA28">
        <f t="shared" si="1"/>
        <v>2661.1389280000003</v>
      </c>
      <c r="BD28">
        <v>5.1100000000000003</v>
      </c>
      <c r="BE28">
        <v>1.84</v>
      </c>
      <c r="BF28">
        <v>2.12</v>
      </c>
      <c r="BG28">
        <v>1.27</v>
      </c>
      <c r="BH28">
        <v>5.8</v>
      </c>
      <c r="BI28">
        <v>0.84</v>
      </c>
      <c r="BJ28">
        <v>0.83</v>
      </c>
      <c r="BK28">
        <v>1.66</v>
      </c>
      <c r="BL28">
        <v>0.87</v>
      </c>
      <c r="BM28">
        <v>0.08</v>
      </c>
      <c r="BN28">
        <v>3.37</v>
      </c>
      <c r="BO28">
        <v>3.61</v>
      </c>
      <c r="BP28">
        <v>0.25</v>
      </c>
      <c r="BQ28">
        <v>1.9</v>
      </c>
      <c r="BR28">
        <v>1.04</v>
      </c>
      <c r="BS28">
        <v>1.57</v>
      </c>
      <c r="BT28">
        <v>2.6670829999999999</v>
      </c>
      <c r="BU28">
        <v>1.2859339999999999</v>
      </c>
      <c r="BV28">
        <v>2.3572869999999999</v>
      </c>
      <c r="BW28">
        <v>1.8614520000000001</v>
      </c>
      <c r="BX28">
        <v>1.8774740000000001</v>
      </c>
      <c r="BY28">
        <v>2.5718679999999998</v>
      </c>
      <c r="BZ28">
        <v>1.2722180000000001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5.0922999999999998</v>
      </c>
      <c r="CK28">
        <v>1.7921339999999999</v>
      </c>
      <c r="CL28">
        <v>1.856811</v>
      </c>
      <c r="CM28">
        <v>3.365221</v>
      </c>
      <c r="CN28">
        <v>1.6974340000000001</v>
      </c>
      <c r="CO28">
        <v>2.0026280000000001</v>
      </c>
      <c r="CP28">
        <v>2.0402469999999999</v>
      </c>
      <c r="CQ28">
        <v>1.697433</v>
      </c>
      <c r="CR28">
        <v>0.800979</v>
      </c>
      <c r="CS28">
        <v>2.6770100000000001</v>
      </c>
      <c r="CT28">
        <v>0.62378800000000001</v>
      </c>
      <c r="CU28">
        <v>0.64390999999999998</v>
      </c>
      <c r="CV28">
        <v>0.62809999999999999</v>
      </c>
      <c r="CW28">
        <v>1.1515660000000001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72.122877000000003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658.04423299999996</v>
      </c>
      <c r="L29">
        <v>419.126262</v>
      </c>
      <c r="M29">
        <v>89.297054000000003</v>
      </c>
      <c r="N29">
        <v>115.612771</v>
      </c>
      <c r="O29">
        <v>121.19026100000001</v>
      </c>
      <c r="P29">
        <v>133.488088</v>
      </c>
      <c r="Q29">
        <v>17.480356</v>
      </c>
      <c r="R29">
        <v>40.621834999999997</v>
      </c>
      <c r="S29">
        <v>25.272525000000002</v>
      </c>
      <c r="T29">
        <v>0</v>
      </c>
      <c r="U29">
        <v>334.38784500000003</v>
      </c>
      <c r="V29">
        <v>14.249226999999999</v>
      </c>
      <c r="W29">
        <v>31.698692999999999</v>
      </c>
      <c r="X29">
        <v>90.463661999999999</v>
      </c>
      <c r="Y29">
        <v>0</v>
      </c>
      <c r="Z29">
        <v>12.559702</v>
      </c>
      <c r="AA29">
        <v>26.924194</v>
      </c>
      <c r="AB29">
        <v>38.909435999999999</v>
      </c>
      <c r="AC29">
        <v>28.504054</v>
      </c>
      <c r="AD29">
        <v>17.864488999999999</v>
      </c>
      <c r="AE29">
        <v>32.207785000000001</v>
      </c>
      <c r="AF29">
        <v>28.947222</v>
      </c>
      <c r="AG29">
        <v>42.189354000000002</v>
      </c>
      <c r="AH29">
        <v>137.31906699999999</v>
      </c>
      <c r="AI29">
        <v>16.23095</v>
      </c>
      <c r="AJ29">
        <v>0</v>
      </c>
      <c r="AK29">
        <v>51.406184000000003</v>
      </c>
      <c r="AL29">
        <v>2.672228</v>
      </c>
      <c r="AM29">
        <v>15.526979000000001</v>
      </c>
      <c r="AN29">
        <v>0.70747700000000002</v>
      </c>
      <c r="AO29">
        <v>2.2142469999999999</v>
      </c>
      <c r="AP29">
        <v>1.7184360000000001</v>
      </c>
      <c r="AQ29">
        <v>61.535603999999999</v>
      </c>
      <c r="AR29">
        <v>4.2314109999999996</v>
      </c>
      <c r="AS29">
        <v>15.983236</v>
      </c>
      <c r="AT29">
        <v>12.79082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72.452210999999991</v>
      </c>
      <c r="BA29">
        <f t="shared" si="1"/>
        <v>2713.8278980000005</v>
      </c>
      <c r="BD29">
        <v>5.1100000000000003</v>
      </c>
      <c r="BE29">
        <v>1.84</v>
      </c>
      <c r="BF29">
        <v>2.12</v>
      </c>
      <c r="BG29">
        <v>1.27</v>
      </c>
      <c r="BH29">
        <v>5.8</v>
      </c>
      <c r="BI29">
        <v>0.84</v>
      </c>
      <c r="BJ29">
        <v>0.83</v>
      </c>
      <c r="BK29">
        <v>1.66</v>
      </c>
      <c r="BL29">
        <v>0.87</v>
      </c>
      <c r="BM29">
        <v>0.08</v>
      </c>
      <c r="BN29">
        <v>3.37</v>
      </c>
      <c r="BO29">
        <v>3.61</v>
      </c>
      <c r="BP29">
        <v>0.25</v>
      </c>
      <c r="BQ29">
        <v>1.9</v>
      </c>
      <c r="BR29">
        <v>1.04</v>
      </c>
      <c r="BS29">
        <v>1.57</v>
      </c>
      <c r="BT29">
        <v>2.6670829999999999</v>
      </c>
      <c r="BU29">
        <v>1.2859339999999999</v>
      </c>
      <c r="BV29">
        <v>2.3572869999999999</v>
      </c>
      <c r="BW29">
        <v>1.8614520000000001</v>
      </c>
      <c r="BX29">
        <v>1.8774740000000001</v>
      </c>
      <c r="BY29">
        <v>2.5718679999999998</v>
      </c>
      <c r="BZ29">
        <v>1.2722180000000001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5.0922999999999998</v>
      </c>
      <c r="CK29">
        <v>1.7921339999999999</v>
      </c>
      <c r="CL29">
        <v>1.856811</v>
      </c>
      <c r="CM29">
        <v>3.365221</v>
      </c>
      <c r="CN29">
        <v>1.6974340000000001</v>
      </c>
      <c r="CO29">
        <v>2.0026280000000001</v>
      </c>
      <c r="CP29">
        <v>2.0402469999999999</v>
      </c>
      <c r="CQ29">
        <v>1.697433</v>
      </c>
      <c r="CR29">
        <v>0.800979</v>
      </c>
      <c r="CS29">
        <v>2.6770100000000001</v>
      </c>
      <c r="CT29">
        <v>0.62378800000000001</v>
      </c>
      <c r="CU29">
        <v>0.85854699999999995</v>
      </c>
      <c r="CV29">
        <v>0.74279700000000004</v>
      </c>
      <c r="CW29">
        <v>1.1515660000000001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72.452210999999991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658.04423299999996</v>
      </c>
      <c r="L30">
        <v>419.126262</v>
      </c>
      <c r="M30">
        <v>89.297054000000003</v>
      </c>
      <c r="N30">
        <v>115.612771</v>
      </c>
      <c r="O30">
        <v>121.19026100000001</v>
      </c>
      <c r="P30">
        <v>133.488088</v>
      </c>
      <c r="Q30">
        <v>17.480356</v>
      </c>
      <c r="R30">
        <v>40.621834999999997</v>
      </c>
      <c r="S30">
        <v>25.272525000000002</v>
      </c>
      <c r="T30">
        <v>0</v>
      </c>
      <c r="U30">
        <v>334.38784500000003</v>
      </c>
      <c r="V30">
        <v>14.388023</v>
      </c>
      <c r="W30">
        <v>31.698692999999999</v>
      </c>
      <c r="X30">
        <v>90.463661999999999</v>
      </c>
      <c r="Y30">
        <v>0</v>
      </c>
      <c r="Z30">
        <v>12.559702</v>
      </c>
      <c r="AA30">
        <v>26.924194</v>
      </c>
      <c r="AB30">
        <v>38.909435999999999</v>
      </c>
      <c r="AC30">
        <v>28.504054</v>
      </c>
      <c r="AD30">
        <v>26.796734000000001</v>
      </c>
      <c r="AE30">
        <v>48.477749000000003</v>
      </c>
      <c r="AF30">
        <v>28.947222</v>
      </c>
      <c r="AG30">
        <v>42.189354000000002</v>
      </c>
      <c r="AH30">
        <v>137.31906699999999</v>
      </c>
      <c r="AI30">
        <v>16.23095</v>
      </c>
      <c r="AJ30">
        <v>0</v>
      </c>
      <c r="AK30">
        <v>51.406184000000003</v>
      </c>
      <c r="AL30">
        <v>2.672228</v>
      </c>
      <c r="AM30">
        <v>15.526979000000001</v>
      </c>
      <c r="AN30">
        <v>0.70747700000000002</v>
      </c>
      <c r="AO30">
        <v>2.1043799999999999</v>
      </c>
      <c r="AP30">
        <v>1.7184360000000001</v>
      </c>
      <c r="AQ30">
        <v>61.535603999999999</v>
      </c>
      <c r="AR30">
        <v>4.2314109999999996</v>
      </c>
      <c r="AS30">
        <v>15.983236</v>
      </c>
      <c r="AT30">
        <v>12.79082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72.452210999999991</v>
      </c>
      <c r="BA30">
        <f t="shared" si="1"/>
        <v>2739.059036000001</v>
      </c>
      <c r="BD30">
        <v>5.1100000000000003</v>
      </c>
      <c r="BE30">
        <v>1.84</v>
      </c>
      <c r="BF30">
        <v>2.12</v>
      </c>
      <c r="BG30">
        <v>1.27</v>
      </c>
      <c r="BH30">
        <v>5.8</v>
      </c>
      <c r="BI30">
        <v>0.84</v>
      </c>
      <c r="BJ30">
        <v>0.83</v>
      </c>
      <c r="BK30">
        <v>1.66</v>
      </c>
      <c r="BL30">
        <v>0.87</v>
      </c>
      <c r="BM30">
        <v>0.08</v>
      </c>
      <c r="BN30">
        <v>3.37</v>
      </c>
      <c r="BO30">
        <v>3.61</v>
      </c>
      <c r="BP30">
        <v>0.25</v>
      </c>
      <c r="BQ30">
        <v>1.9</v>
      </c>
      <c r="BR30">
        <v>1.04</v>
      </c>
      <c r="BS30">
        <v>1.57</v>
      </c>
      <c r="BT30">
        <v>2.6670829999999999</v>
      </c>
      <c r="BU30">
        <v>1.2859339999999999</v>
      </c>
      <c r="BV30">
        <v>2.3572869999999999</v>
      </c>
      <c r="BW30">
        <v>1.8614520000000001</v>
      </c>
      <c r="BX30">
        <v>1.8774740000000001</v>
      </c>
      <c r="BY30">
        <v>2.5718679999999998</v>
      </c>
      <c r="BZ30">
        <v>1.2722180000000001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5.0922999999999998</v>
      </c>
      <c r="CK30">
        <v>1.7921339999999999</v>
      </c>
      <c r="CL30">
        <v>1.856811</v>
      </c>
      <c r="CM30">
        <v>3.365221</v>
      </c>
      <c r="CN30">
        <v>1.6974340000000001</v>
      </c>
      <c r="CO30">
        <v>2.0026280000000001</v>
      </c>
      <c r="CP30">
        <v>2.0402469999999999</v>
      </c>
      <c r="CQ30">
        <v>1.697433</v>
      </c>
      <c r="CR30">
        <v>0.800979</v>
      </c>
      <c r="CS30">
        <v>2.6770100000000001</v>
      </c>
      <c r="CT30">
        <v>0.62378800000000001</v>
      </c>
      <c r="CU30">
        <v>0.85854699999999995</v>
      </c>
      <c r="CV30">
        <v>0.74279700000000004</v>
      </c>
      <c r="CW30">
        <v>1.1515660000000001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72.452210999999991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658.04423299999996</v>
      </c>
      <c r="L31">
        <v>419.126262</v>
      </c>
      <c r="M31">
        <v>89.297054000000003</v>
      </c>
      <c r="N31">
        <v>115.612771</v>
      </c>
      <c r="O31">
        <v>121.19026100000001</v>
      </c>
      <c r="P31">
        <v>133.488088</v>
      </c>
      <c r="Q31">
        <v>17.480356</v>
      </c>
      <c r="R31">
        <v>40.621834999999997</v>
      </c>
      <c r="S31">
        <v>25.272525000000002</v>
      </c>
      <c r="T31">
        <v>0</v>
      </c>
      <c r="U31">
        <v>334.38784500000003</v>
      </c>
      <c r="V31">
        <v>16.083034000000001</v>
      </c>
      <c r="W31">
        <v>31.407879999999999</v>
      </c>
      <c r="X31">
        <v>90.463661999999999</v>
      </c>
      <c r="Y31">
        <v>0</v>
      </c>
      <c r="Z31">
        <v>12.559702</v>
      </c>
      <c r="AA31">
        <v>26.924194</v>
      </c>
      <c r="AB31">
        <v>38.909435999999999</v>
      </c>
      <c r="AC31">
        <v>28.504054</v>
      </c>
      <c r="AD31">
        <v>26.796734000000001</v>
      </c>
      <c r="AE31">
        <v>48.477749000000003</v>
      </c>
      <c r="AF31">
        <v>28.947222</v>
      </c>
      <c r="AG31">
        <v>42.189354000000002</v>
      </c>
      <c r="AH31">
        <v>137.31906699999999</v>
      </c>
      <c r="AI31">
        <v>16.23095</v>
      </c>
      <c r="AJ31">
        <v>0</v>
      </c>
      <c r="AK31">
        <v>51.406184000000003</v>
      </c>
      <c r="AL31">
        <v>2.672228</v>
      </c>
      <c r="AM31">
        <v>15.526979000000001</v>
      </c>
      <c r="AN31">
        <v>0.70747700000000002</v>
      </c>
      <c r="AO31">
        <v>2.04522</v>
      </c>
      <c r="AP31">
        <v>1.7184360000000001</v>
      </c>
      <c r="AQ31">
        <v>61.535603999999999</v>
      </c>
      <c r="AR31">
        <v>4.2314109999999996</v>
      </c>
      <c r="AS31">
        <v>9.2805890000000009</v>
      </c>
      <c r="AT31">
        <v>12.79082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72.816502999999983</v>
      </c>
      <c r="BA31">
        <f t="shared" si="1"/>
        <v>2734.0657190000006</v>
      </c>
      <c r="BD31">
        <v>5.1100000000000003</v>
      </c>
      <c r="BE31">
        <v>1.84</v>
      </c>
      <c r="BF31">
        <v>2.12</v>
      </c>
      <c r="BG31">
        <v>1.42</v>
      </c>
      <c r="BH31">
        <v>5.8</v>
      </c>
      <c r="BI31">
        <v>0.81</v>
      </c>
      <c r="BJ31">
        <v>0.82</v>
      </c>
      <c r="BK31">
        <v>1.66</v>
      </c>
      <c r="BL31">
        <v>0.89</v>
      </c>
      <c r="BM31">
        <v>0.08</v>
      </c>
      <c r="BN31">
        <v>3.37</v>
      </c>
      <c r="BO31">
        <v>3.61</v>
      </c>
      <c r="BP31">
        <v>0.25</v>
      </c>
      <c r="BQ31">
        <v>1.9</v>
      </c>
      <c r="BR31">
        <v>1.04</v>
      </c>
      <c r="BS31">
        <v>1.57</v>
      </c>
      <c r="BT31">
        <v>2.6670829999999999</v>
      </c>
      <c r="BU31">
        <v>1.2859339999999999</v>
      </c>
      <c r="BV31">
        <v>2.3572869999999999</v>
      </c>
      <c r="BW31">
        <v>1.8614520000000001</v>
      </c>
      <c r="BX31">
        <v>1.8774740000000001</v>
      </c>
      <c r="BY31">
        <v>2.5718679999999998</v>
      </c>
      <c r="BZ31">
        <v>1.2722180000000001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5.0922999999999998</v>
      </c>
      <c r="CK31">
        <v>1.7921339999999999</v>
      </c>
      <c r="CL31">
        <v>1.856811</v>
      </c>
      <c r="CM31">
        <v>3.365221</v>
      </c>
      <c r="CN31">
        <v>1.6974340000000001</v>
      </c>
      <c r="CO31">
        <v>2.23692</v>
      </c>
      <c r="CP31">
        <v>2.0402469999999999</v>
      </c>
      <c r="CQ31">
        <v>1.697433</v>
      </c>
      <c r="CR31">
        <v>0.800979</v>
      </c>
      <c r="CS31">
        <v>2.6770100000000001</v>
      </c>
      <c r="CT31">
        <v>0.62378800000000001</v>
      </c>
      <c r="CU31">
        <v>0.85854699999999995</v>
      </c>
      <c r="CV31">
        <v>0.74279700000000004</v>
      </c>
      <c r="CW31">
        <v>1.1515660000000001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72.816502999999983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658.04423299999996</v>
      </c>
      <c r="L32">
        <v>419.126262</v>
      </c>
      <c r="M32">
        <v>89.297054000000003</v>
      </c>
      <c r="N32">
        <v>115.612771</v>
      </c>
      <c r="O32">
        <v>121.19026100000001</v>
      </c>
      <c r="P32">
        <v>133.488088</v>
      </c>
      <c r="Q32">
        <v>17.480356</v>
      </c>
      <c r="R32">
        <v>40.621834999999997</v>
      </c>
      <c r="S32">
        <v>25.272525000000002</v>
      </c>
      <c r="T32">
        <v>0</v>
      </c>
      <c r="U32">
        <v>334.38784500000003</v>
      </c>
      <c r="V32">
        <v>17.255918999999999</v>
      </c>
      <c r="W32">
        <v>31.407879999999999</v>
      </c>
      <c r="X32">
        <v>90.463661999999999</v>
      </c>
      <c r="Y32">
        <v>0</v>
      </c>
      <c r="Z32">
        <v>12.559702</v>
      </c>
      <c r="AA32">
        <v>26.924194</v>
      </c>
      <c r="AB32">
        <v>38.909435999999999</v>
      </c>
      <c r="AC32">
        <v>28.504054</v>
      </c>
      <c r="AD32">
        <v>35.728977999999998</v>
      </c>
      <c r="AE32">
        <v>48.477749000000003</v>
      </c>
      <c r="AF32">
        <v>28.947222</v>
      </c>
      <c r="AG32">
        <v>42.189354000000002</v>
      </c>
      <c r="AH32">
        <v>129.72111599999999</v>
      </c>
      <c r="AI32">
        <v>16.23095</v>
      </c>
      <c r="AJ32">
        <v>0</v>
      </c>
      <c r="AK32">
        <v>51.406184000000003</v>
      </c>
      <c r="AL32">
        <v>2.672228</v>
      </c>
      <c r="AM32">
        <v>10.351319999999999</v>
      </c>
      <c r="AN32">
        <v>0.70747700000000002</v>
      </c>
      <c r="AO32">
        <v>2.06494</v>
      </c>
      <c r="AP32">
        <v>1.7184360000000001</v>
      </c>
      <c r="AQ32">
        <v>61.535603999999999</v>
      </c>
      <c r="AR32">
        <v>4.2314109999999996</v>
      </c>
      <c r="AS32">
        <v>9.2805890000000009</v>
      </c>
      <c r="AT32">
        <v>12.79082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73.065326999999996</v>
      </c>
      <c r="BA32">
        <f t="shared" si="1"/>
        <v>2731.6657820000009</v>
      </c>
      <c r="BD32">
        <v>5.1100000000000003</v>
      </c>
      <c r="BE32">
        <v>1.84</v>
      </c>
      <c r="BF32">
        <v>2.12</v>
      </c>
      <c r="BG32">
        <v>1.54</v>
      </c>
      <c r="BH32">
        <v>5.8</v>
      </c>
      <c r="BI32">
        <v>0.81</v>
      </c>
      <c r="BJ32">
        <v>0.82</v>
      </c>
      <c r="BK32">
        <v>1.66</v>
      </c>
      <c r="BL32">
        <v>0.9</v>
      </c>
      <c r="BM32">
        <v>0.08</v>
      </c>
      <c r="BN32">
        <v>3.37</v>
      </c>
      <c r="BO32">
        <v>3.61</v>
      </c>
      <c r="BP32">
        <v>0.25</v>
      </c>
      <c r="BQ32">
        <v>1.9</v>
      </c>
      <c r="BR32">
        <v>1.04</v>
      </c>
      <c r="BS32">
        <v>1.57</v>
      </c>
      <c r="BT32">
        <v>2.6670829999999999</v>
      </c>
      <c r="BU32">
        <v>1.2859339999999999</v>
      </c>
      <c r="BV32">
        <v>2.3572869999999999</v>
      </c>
      <c r="BW32">
        <v>1.8614520000000001</v>
      </c>
      <c r="BX32">
        <v>1.8774740000000001</v>
      </c>
      <c r="BY32">
        <v>2.5718679999999998</v>
      </c>
      <c r="BZ32">
        <v>1.2722180000000001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5.0922999999999998</v>
      </c>
      <c r="CK32">
        <v>1.7921339999999999</v>
      </c>
      <c r="CL32">
        <v>1.856811</v>
      </c>
      <c r="CM32">
        <v>3.365221</v>
      </c>
      <c r="CN32">
        <v>1.6974340000000001</v>
      </c>
      <c r="CO32">
        <v>2.3866939999999999</v>
      </c>
      <c r="CP32">
        <v>2.0402469999999999</v>
      </c>
      <c r="CQ32">
        <v>1.697433</v>
      </c>
      <c r="CR32">
        <v>0.800979</v>
      </c>
      <c r="CS32">
        <v>2.6770100000000001</v>
      </c>
      <c r="CT32">
        <v>0.62378800000000001</v>
      </c>
      <c r="CU32">
        <v>0.85854699999999995</v>
      </c>
      <c r="CV32">
        <v>0.71184700000000001</v>
      </c>
      <c r="CW32">
        <v>1.1515660000000001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73.065326999999996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658.04423299999996</v>
      </c>
      <c r="L33">
        <v>419.126262</v>
      </c>
      <c r="M33">
        <v>89.297054000000003</v>
      </c>
      <c r="N33">
        <v>115.612771</v>
      </c>
      <c r="O33">
        <v>121.19026100000001</v>
      </c>
      <c r="P33">
        <v>133.488088</v>
      </c>
      <c r="Q33">
        <v>17.480356</v>
      </c>
      <c r="R33">
        <v>40.621834999999997</v>
      </c>
      <c r="S33">
        <v>25.272525000000002</v>
      </c>
      <c r="T33">
        <v>0</v>
      </c>
      <c r="U33">
        <v>334.38784500000003</v>
      </c>
      <c r="V33">
        <v>17.267161000000002</v>
      </c>
      <c r="W33">
        <v>31.407879999999999</v>
      </c>
      <c r="X33">
        <v>90.463661999999999</v>
      </c>
      <c r="Y33">
        <v>0</v>
      </c>
      <c r="Z33">
        <v>12.559702</v>
      </c>
      <c r="AA33">
        <v>26.924194</v>
      </c>
      <c r="AB33">
        <v>38.909435999999999</v>
      </c>
      <c r="AC33">
        <v>28.504054</v>
      </c>
      <c r="AD33">
        <v>35.728977999999998</v>
      </c>
      <c r="AE33">
        <v>48.477749000000003</v>
      </c>
      <c r="AF33">
        <v>28.947222</v>
      </c>
      <c r="AG33">
        <v>42.189354000000002</v>
      </c>
      <c r="AH33">
        <v>114.43255600000001</v>
      </c>
      <c r="AI33">
        <v>16.23095</v>
      </c>
      <c r="AJ33">
        <v>0</v>
      </c>
      <c r="AK33">
        <v>51.406184000000003</v>
      </c>
      <c r="AL33">
        <v>2.672228</v>
      </c>
      <c r="AM33">
        <v>5.1756599999999997</v>
      </c>
      <c r="AN33">
        <v>0.70747700000000002</v>
      </c>
      <c r="AO33">
        <v>2.0987450000000001</v>
      </c>
      <c r="AP33">
        <v>1.7184360000000001</v>
      </c>
      <c r="AQ33">
        <v>61.535603999999999</v>
      </c>
      <c r="AR33">
        <v>4.2314109999999996</v>
      </c>
      <c r="AS33">
        <v>9.2805890000000009</v>
      </c>
      <c r="AT33">
        <v>12.79082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73.061312999999998</v>
      </c>
      <c r="BA33">
        <f t="shared" si="1"/>
        <v>2711.2425950000006</v>
      </c>
      <c r="BD33">
        <v>5.1100000000000003</v>
      </c>
      <c r="BE33">
        <v>1.84</v>
      </c>
      <c r="BF33">
        <v>2.12</v>
      </c>
      <c r="BG33">
        <v>1.54</v>
      </c>
      <c r="BH33">
        <v>5.8</v>
      </c>
      <c r="BI33">
        <v>0.81</v>
      </c>
      <c r="BJ33">
        <v>0.82</v>
      </c>
      <c r="BK33">
        <v>1.66</v>
      </c>
      <c r="BL33">
        <v>0.87</v>
      </c>
      <c r="BM33">
        <v>0.08</v>
      </c>
      <c r="BN33">
        <v>3.37</v>
      </c>
      <c r="BO33">
        <v>3.61</v>
      </c>
      <c r="BP33">
        <v>0.25</v>
      </c>
      <c r="BQ33">
        <v>1.9</v>
      </c>
      <c r="BR33">
        <v>1.04</v>
      </c>
      <c r="BS33">
        <v>1.57</v>
      </c>
      <c r="BT33">
        <v>2.6670829999999999</v>
      </c>
      <c r="BU33">
        <v>1.2859339999999999</v>
      </c>
      <c r="BV33">
        <v>2.3572869999999999</v>
      </c>
      <c r="BW33">
        <v>1.8614520000000001</v>
      </c>
      <c r="BX33">
        <v>1.8774740000000001</v>
      </c>
      <c r="BY33">
        <v>2.5718679999999998</v>
      </c>
      <c r="BZ33">
        <v>1.2722180000000001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5.0922999999999998</v>
      </c>
      <c r="CK33">
        <v>1.7921339999999999</v>
      </c>
      <c r="CL33">
        <v>1.856811</v>
      </c>
      <c r="CM33">
        <v>3.365221</v>
      </c>
      <c r="CN33">
        <v>1.6974340000000001</v>
      </c>
      <c r="CO33">
        <v>2.4964270000000002</v>
      </c>
      <c r="CP33">
        <v>2.0402469999999999</v>
      </c>
      <c r="CQ33">
        <v>1.697433</v>
      </c>
      <c r="CR33">
        <v>0.800979</v>
      </c>
      <c r="CS33">
        <v>2.6770100000000001</v>
      </c>
      <c r="CT33">
        <v>0.62378800000000001</v>
      </c>
      <c r="CU33">
        <v>0.85854699999999995</v>
      </c>
      <c r="CV33">
        <v>0.62809999999999999</v>
      </c>
      <c r="CW33">
        <v>1.1515660000000001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73.061312999999998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658.04423299999996</v>
      </c>
      <c r="L34">
        <v>419.126262</v>
      </c>
      <c r="M34">
        <v>89.297054000000003</v>
      </c>
      <c r="N34">
        <v>115.612771</v>
      </c>
      <c r="O34">
        <v>121.19026100000001</v>
      </c>
      <c r="P34">
        <v>133.488088</v>
      </c>
      <c r="Q34">
        <v>17.480356</v>
      </c>
      <c r="R34">
        <v>40.621834999999997</v>
      </c>
      <c r="S34">
        <v>25.272525000000002</v>
      </c>
      <c r="T34">
        <v>0</v>
      </c>
      <c r="U34">
        <v>334.38784500000003</v>
      </c>
      <c r="V34">
        <v>17.267161000000002</v>
      </c>
      <c r="W34">
        <v>31.407879999999999</v>
      </c>
      <c r="X34">
        <v>90.463661999999999</v>
      </c>
      <c r="Y34">
        <v>0</v>
      </c>
      <c r="Z34">
        <v>12.559702</v>
      </c>
      <c r="AA34">
        <v>17.032005000000002</v>
      </c>
      <c r="AB34">
        <v>25.939623999999998</v>
      </c>
      <c r="AC34">
        <v>19.002286000000002</v>
      </c>
      <c r="AD34">
        <v>17.864488999999999</v>
      </c>
      <c r="AE34">
        <v>48.477749000000003</v>
      </c>
      <c r="AF34">
        <v>17.368333</v>
      </c>
      <c r="AG34">
        <v>42.189354000000002</v>
      </c>
      <c r="AH34">
        <v>114.43255600000001</v>
      </c>
      <c r="AI34">
        <v>4.9941380000000004</v>
      </c>
      <c r="AJ34">
        <v>0</v>
      </c>
      <c r="AK34">
        <v>51.406184000000003</v>
      </c>
      <c r="AL34">
        <v>2.672228</v>
      </c>
      <c r="AM34">
        <v>0</v>
      </c>
      <c r="AN34">
        <v>0.70747700000000002</v>
      </c>
      <c r="AO34">
        <v>2.0931109999999999</v>
      </c>
      <c r="AP34">
        <v>1.7184360000000001</v>
      </c>
      <c r="AQ34">
        <v>61.535603999999999</v>
      </c>
      <c r="AR34">
        <v>4.2314109999999996</v>
      </c>
      <c r="AS34">
        <v>9.2805890000000009</v>
      </c>
      <c r="AT34">
        <v>12.79082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72.366618000000003</v>
      </c>
      <c r="BA34">
        <f t="shared" si="1"/>
        <v>2632.3226470000009</v>
      </c>
      <c r="BD34">
        <v>5.1100000000000003</v>
      </c>
      <c r="BE34">
        <v>1.84</v>
      </c>
      <c r="BF34">
        <v>2.12</v>
      </c>
      <c r="BG34">
        <v>1.54</v>
      </c>
      <c r="BH34">
        <v>5.8</v>
      </c>
      <c r="BI34">
        <v>0.81</v>
      </c>
      <c r="BJ34">
        <v>0.82</v>
      </c>
      <c r="BK34">
        <v>1.66</v>
      </c>
      <c r="BL34">
        <v>0.87</v>
      </c>
      <c r="BM34">
        <v>0.08</v>
      </c>
      <c r="BN34">
        <v>3.37</v>
      </c>
      <c r="BO34">
        <v>3.61</v>
      </c>
      <c r="BP34">
        <v>0.25</v>
      </c>
      <c r="BQ34">
        <v>1.9</v>
      </c>
      <c r="BR34">
        <v>1.04</v>
      </c>
      <c r="BS34">
        <v>1.57</v>
      </c>
      <c r="BT34">
        <v>2.6670829999999999</v>
      </c>
      <c r="BU34">
        <v>1.2859339999999999</v>
      </c>
      <c r="BV34">
        <v>2.3572869999999999</v>
      </c>
      <c r="BW34">
        <v>1.8614520000000001</v>
      </c>
      <c r="BX34">
        <v>1.8774740000000001</v>
      </c>
      <c r="BY34">
        <v>2.5718679999999998</v>
      </c>
      <c r="BZ34">
        <v>1.2722180000000001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5.0922999999999998</v>
      </c>
      <c r="CK34">
        <v>1.7921339999999999</v>
      </c>
      <c r="CL34">
        <v>1.856811</v>
      </c>
      <c r="CM34">
        <v>3.365221</v>
      </c>
      <c r="CN34">
        <v>1.6974340000000001</v>
      </c>
      <c r="CO34">
        <v>2.4964270000000002</v>
      </c>
      <c r="CP34">
        <v>2.0402469999999999</v>
      </c>
      <c r="CQ34">
        <v>1.697433</v>
      </c>
      <c r="CR34">
        <v>0.800979</v>
      </c>
      <c r="CS34">
        <v>2.6770100000000001</v>
      </c>
      <c r="CT34">
        <v>0.14373</v>
      </c>
      <c r="CU34">
        <v>0.64390999999999998</v>
      </c>
      <c r="CV34">
        <v>0.62809999999999999</v>
      </c>
      <c r="CW34">
        <v>1.1515660000000001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72.366618000000003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658.04423299999996</v>
      </c>
      <c r="L35">
        <v>419.126262</v>
      </c>
      <c r="M35">
        <v>89.297054000000003</v>
      </c>
      <c r="N35">
        <v>115.612771</v>
      </c>
      <c r="O35">
        <v>121.19026100000001</v>
      </c>
      <c r="P35">
        <v>133.488088</v>
      </c>
      <c r="Q35">
        <v>17.480356</v>
      </c>
      <c r="R35">
        <v>40.621834999999997</v>
      </c>
      <c r="S35">
        <v>25.272525000000002</v>
      </c>
      <c r="T35">
        <v>0</v>
      </c>
      <c r="U35">
        <v>334.38784500000003</v>
      </c>
      <c r="V35">
        <v>14.678642</v>
      </c>
      <c r="W35">
        <v>31.407879999999999</v>
      </c>
      <c r="X35">
        <v>90.463661999999999</v>
      </c>
      <c r="Y35">
        <v>0</v>
      </c>
      <c r="Z35">
        <v>6.2798509999999998</v>
      </c>
      <c r="AA35">
        <v>3.6334939999999998</v>
      </c>
      <c r="AB35">
        <v>11.814605999999999</v>
      </c>
      <c r="AC35">
        <v>9.4917759999999998</v>
      </c>
      <c r="AD35">
        <v>17.864488999999999</v>
      </c>
      <c r="AE35">
        <v>48.477749000000003</v>
      </c>
      <c r="AF35">
        <v>17.368333</v>
      </c>
      <c r="AG35">
        <v>42.189354000000002</v>
      </c>
      <c r="AH35">
        <v>91.546045000000007</v>
      </c>
      <c r="AI35">
        <v>3.1213359999999999</v>
      </c>
      <c r="AJ35">
        <v>0</v>
      </c>
      <c r="AK35">
        <v>51.406184000000003</v>
      </c>
      <c r="AL35">
        <v>2.672228</v>
      </c>
      <c r="AM35">
        <v>0</v>
      </c>
      <c r="AN35">
        <v>0.70747700000000002</v>
      </c>
      <c r="AO35">
        <v>2.1212819999999999</v>
      </c>
      <c r="AP35">
        <v>1.7184360000000001</v>
      </c>
      <c r="AQ35">
        <v>61.535603999999999</v>
      </c>
      <c r="AR35">
        <v>4.2314109999999996</v>
      </c>
      <c r="AS35">
        <v>9.2805890000000009</v>
      </c>
      <c r="AT35">
        <v>12.79082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71.902631999999997</v>
      </c>
      <c r="BA35">
        <f t="shared" si="1"/>
        <v>2561.2251100000003</v>
      </c>
      <c r="BD35">
        <v>5.1100000000000003</v>
      </c>
      <c r="BE35">
        <v>1.84</v>
      </c>
      <c r="BF35">
        <v>2.12</v>
      </c>
      <c r="BG35">
        <v>1.54</v>
      </c>
      <c r="BH35">
        <v>5.8</v>
      </c>
      <c r="BI35">
        <v>0.81</v>
      </c>
      <c r="BJ35">
        <v>0.82</v>
      </c>
      <c r="BK35">
        <v>1.66</v>
      </c>
      <c r="BL35">
        <v>0.89</v>
      </c>
      <c r="BM35">
        <v>0.08</v>
      </c>
      <c r="BN35">
        <v>3.37</v>
      </c>
      <c r="BO35">
        <v>3.61</v>
      </c>
      <c r="BP35">
        <v>0.25</v>
      </c>
      <c r="BQ35">
        <v>1.9</v>
      </c>
      <c r="BR35">
        <v>1.04</v>
      </c>
      <c r="BS35">
        <v>1.57</v>
      </c>
      <c r="BT35">
        <v>2.6670829999999999</v>
      </c>
      <c r="BU35">
        <v>1.2859339999999999</v>
      </c>
      <c r="BV35">
        <v>2.3572869999999999</v>
      </c>
      <c r="BW35">
        <v>1.8614520000000001</v>
      </c>
      <c r="BX35">
        <v>1.8774740000000001</v>
      </c>
      <c r="BY35">
        <v>2.5718679999999998</v>
      </c>
      <c r="BZ35">
        <v>1.2722180000000001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5.0922999999999998</v>
      </c>
      <c r="CK35">
        <v>1.7921339999999999</v>
      </c>
      <c r="CL35">
        <v>1.856811</v>
      </c>
      <c r="CM35">
        <v>3.365221</v>
      </c>
      <c r="CN35">
        <v>1.6974340000000001</v>
      </c>
      <c r="CO35">
        <v>2.4964270000000002</v>
      </c>
      <c r="CP35">
        <v>2.0402469999999999</v>
      </c>
      <c r="CQ35">
        <v>1.697433</v>
      </c>
      <c r="CR35">
        <v>0.800979</v>
      </c>
      <c r="CS35">
        <v>2.6770100000000001</v>
      </c>
      <c r="CT35">
        <v>0</v>
      </c>
      <c r="CU35">
        <v>0.42927399999999999</v>
      </c>
      <c r="CV35">
        <v>0.50248000000000004</v>
      </c>
      <c r="CW35">
        <v>1.1515660000000001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71.902631999999997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658.04423299999996</v>
      </c>
      <c r="L36">
        <v>419.126262</v>
      </c>
      <c r="M36">
        <v>89.297054000000003</v>
      </c>
      <c r="N36">
        <v>115.612771</v>
      </c>
      <c r="O36">
        <v>121.19026100000001</v>
      </c>
      <c r="P36">
        <v>133.488088</v>
      </c>
      <c r="Q36">
        <v>17.480356</v>
      </c>
      <c r="R36">
        <v>40.621834999999997</v>
      </c>
      <c r="S36">
        <v>25.272525000000002</v>
      </c>
      <c r="T36">
        <v>0</v>
      </c>
      <c r="U36">
        <v>334.38784500000003</v>
      </c>
      <c r="V36">
        <v>14.678642</v>
      </c>
      <c r="W36">
        <v>31.407879999999999</v>
      </c>
      <c r="X36">
        <v>90.463661999999999</v>
      </c>
      <c r="Y36">
        <v>0</v>
      </c>
      <c r="Z36">
        <v>1.3702259999999999</v>
      </c>
      <c r="AA36">
        <v>0</v>
      </c>
      <c r="AB36">
        <v>0</v>
      </c>
      <c r="AC36">
        <v>0</v>
      </c>
      <c r="AD36">
        <v>8.4144330000000007</v>
      </c>
      <c r="AE36">
        <v>48.477749000000003</v>
      </c>
      <c r="AF36">
        <v>8.6841670000000004</v>
      </c>
      <c r="AG36">
        <v>42.189354000000002</v>
      </c>
      <c r="AH36">
        <v>68.659533999999994</v>
      </c>
      <c r="AI36">
        <v>3.1213359999999999</v>
      </c>
      <c r="AJ36">
        <v>0</v>
      </c>
      <c r="AK36">
        <v>51.406184000000003</v>
      </c>
      <c r="AL36">
        <v>2.672228</v>
      </c>
      <c r="AM36">
        <v>0</v>
      </c>
      <c r="AN36">
        <v>0.70747700000000002</v>
      </c>
      <c r="AO36">
        <v>2.1804420000000002</v>
      </c>
      <c r="AP36">
        <v>1.7184360000000001</v>
      </c>
      <c r="AQ36">
        <v>61.535603999999999</v>
      </c>
      <c r="AR36">
        <v>4.2314109999999996</v>
      </c>
      <c r="AS36">
        <v>9.2805890000000009</v>
      </c>
      <c r="AT36">
        <v>12.79082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71.57237499999998</v>
      </c>
      <c r="BA36">
        <f t="shared" si="1"/>
        <v>2490.0837790000005</v>
      </c>
      <c r="BD36">
        <v>5.1100000000000003</v>
      </c>
      <c r="BE36">
        <v>1.84</v>
      </c>
      <c r="BF36">
        <v>2.12</v>
      </c>
      <c r="BG36">
        <v>1.54</v>
      </c>
      <c r="BH36">
        <v>5.8</v>
      </c>
      <c r="BI36">
        <v>0.81</v>
      </c>
      <c r="BJ36">
        <v>0.82</v>
      </c>
      <c r="BK36">
        <v>1.66</v>
      </c>
      <c r="BL36">
        <v>0.9</v>
      </c>
      <c r="BM36">
        <v>0.08</v>
      </c>
      <c r="BN36">
        <v>3.37</v>
      </c>
      <c r="BO36">
        <v>3.61</v>
      </c>
      <c r="BP36">
        <v>0.25</v>
      </c>
      <c r="BQ36">
        <v>1.9</v>
      </c>
      <c r="BR36">
        <v>1.04</v>
      </c>
      <c r="BS36">
        <v>1.57</v>
      </c>
      <c r="BT36">
        <v>2.6670829999999999</v>
      </c>
      <c r="BU36">
        <v>1.2859339999999999</v>
      </c>
      <c r="BV36">
        <v>2.3572869999999999</v>
      </c>
      <c r="BW36">
        <v>1.8614520000000001</v>
      </c>
      <c r="BX36">
        <v>1.8774740000000001</v>
      </c>
      <c r="BY36">
        <v>2.5718679999999998</v>
      </c>
      <c r="BZ36">
        <v>1.2722180000000001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5.0922999999999998</v>
      </c>
      <c r="CK36">
        <v>1.7921339999999999</v>
      </c>
      <c r="CL36">
        <v>1.856811</v>
      </c>
      <c r="CM36">
        <v>3.365221</v>
      </c>
      <c r="CN36">
        <v>1.6974340000000001</v>
      </c>
      <c r="CO36">
        <v>2.4964270000000002</v>
      </c>
      <c r="CP36">
        <v>2.0402469999999999</v>
      </c>
      <c r="CQ36">
        <v>1.697433</v>
      </c>
      <c r="CR36">
        <v>0.800979</v>
      </c>
      <c r="CS36">
        <v>2.6770100000000001</v>
      </c>
      <c r="CT36">
        <v>0</v>
      </c>
      <c r="CU36">
        <v>0.21463699999999999</v>
      </c>
      <c r="CV36">
        <v>0.37685999999999997</v>
      </c>
      <c r="CW36">
        <v>1.1515660000000001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71.57237499999998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658.04423299999996</v>
      </c>
      <c r="L37">
        <v>419.126262</v>
      </c>
      <c r="M37">
        <v>89.297054000000003</v>
      </c>
      <c r="N37">
        <v>115.612771</v>
      </c>
      <c r="O37">
        <v>121.19026100000001</v>
      </c>
      <c r="P37">
        <v>133.488088</v>
      </c>
      <c r="Q37">
        <v>17.480356</v>
      </c>
      <c r="R37">
        <v>40.621834999999997</v>
      </c>
      <c r="S37">
        <v>25.272525000000002</v>
      </c>
      <c r="T37">
        <v>0</v>
      </c>
      <c r="U37">
        <v>334.38784500000003</v>
      </c>
      <c r="V37">
        <v>14.678642</v>
      </c>
      <c r="W37">
        <v>31.407879999999999</v>
      </c>
      <c r="X37">
        <v>90.463661999999999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8.4144330000000007</v>
      </c>
      <c r="AE37">
        <v>48.477749000000003</v>
      </c>
      <c r="AF37">
        <v>8.6841670000000004</v>
      </c>
      <c r="AG37">
        <v>42.189354000000002</v>
      </c>
      <c r="AH37">
        <v>45.773021999999997</v>
      </c>
      <c r="AI37">
        <v>3.1213359999999999</v>
      </c>
      <c r="AJ37">
        <v>0</v>
      </c>
      <c r="AK37">
        <v>51.406184000000003</v>
      </c>
      <c r="AL37">
        <v>2.672228</v>
      </c>
      <c r="AM37">
        <v>0</v>
      </c>
      <c r="AN37">
        <v>0.70747700000000002</v>
      </c>
      <c r="AO37">
        <v>2.2029779999999999</v>
      </c>
      <c r="AP37">
        <v>1.7184360000000001</v>
      </c>
      <c r="AQ37">
        <v>61.535603999999999</v>
      </c>
      <c r="AR37">
        <v>29.619878</v>
      </c>
      <c r="AS37">
        <v>15.983236</v>
      </c>
      <c r="AT37">
        <v>12.79082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71.071284999999975</v>
      </c>
      <c r="BA37">
        <f t="shared" si="1"/>
        <v>2497.439601</v>
      </c>
      <c r="BD37">
        <v>5.1100000000000003</v>
      </c>
      <c r="BE37">
        <v>1.84</v>
      </c>
      <c r="BF37">
        <v>2.12</v>
      </c>
      <c r="BG37">
        <v>1.27</v>
      </c>
      <c r="BH37">
        <v>5.8</v>
      </c>
      <c r="BI37">
        <v>0.81</v>
      </c>
      <c r="BJ37">
        <v>0.82</v>
      </c>
      <c r="BK37">
        <v>1.66</v>
      </c>
      <c r="BL37">
        <v>0.9</v>
      </c>
      <c r="BM37">
        <v>0.08</v>
      </c>
      <c r="BN37">
        <v>3.37</v>
      </c>
      <c r="BO37">
        <v>3.61</v>
      </c>
      <c r="BP37">
        <v>0.25</v>
      </c>
      <c r="BQ37">
        <v>1.9</v>
      </c>
      <c r="BR37">
        <v>1.04</v>
      </c>
      <c r="BS37">
        <v>1.57</v>
      </c>
      <c r="BT37">
        <v>2.6670829999999999</v>
      </c>
      <c r="BU37">
        <v>1.2859339999999999</v>
      </c>
      <c r="BV37">
        <v>2.3572869999999999</v>
      </c>
      <c r="BW37">
        <v>1.8614520000000001</v>
      </c>
      <c r="BX37">
        <v>1.8774740000000001</v>
      </c>
      <c r="BY37">
        <v>2.5718679999999998</v>
      </c>
      <c r="BZ37">
        <v>1.2722180000000001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5.0922999999999998</v>
      </c>
      <c r="CK37">
        <v>1.7921339999999999</v>
      </c>
      <c r="CL37">
        <v>1.856811</v>
      </c>
      <c r="CM37">
        <v>3.365221</v>
      </c>
      <c r="CN37">
        <v>1.6974340000000001</v>
      </c>
      <c r="CO37">
        <v>2.605594</v>
      </c>
      <c r="CP37">
        <v>2.0402469999999999</v>
      </c>
      <c r="CQ37">
        <v>1.697433</v>
      </c>
      <c r="CR37">
        <v>0.800979</v>
      </c>
      <c r="CS37">
        <v>2.6770100000000001</v>
      </c>
      <c r="CT37">
        <v>0</v>
      </c>
      <c r="CU37">
        <v>0</v>
      </c>
      <c r="CV37">
        <v>0.25124000000000002</v>
      </c>
      <c r="CW37">
        <v>1.1515660000000001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71.071284999999975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658.04423299999996</v>
      </c>
      <c r="L38">
        <v>419.126262</v>
      </c>
      <c r="M38">
        <v>89.297054000000003</v>
      </c>
      <c r="N38">
        <v>115.612771</v>
      </c>
      <c r="O38">
        <v>121.19026100000001</v>
      </c>
      <c r="P38">
        <v>133.488088</v>
      </c>
      <c r="Q38">
        <v>17.480356</v>
      </c>
      <c r="R38">
        <v>40.621834999999997</v>
      </c>
      <c r="S38">
        <v>25.272525000000002</v>
      </c>
      <c r="T38">
        <v>0</v>
      </c>
      <c r="U38">
        <v>334.38784500000003</v>
      </c>
      <c r="V38">
        <v>14.678642</v>
      </c>
      <c r="W38">
        <v>31.407879999999999</v>
      </c>
      <c r="X38">
        <v>90.463661999999999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48.477749000000003</v>
      </c>
      <c r="AF38">
        <v>8.6841670000000004</v>
      </c>
      <c r="AG38">
        <v>42.189354000000002</v>
      </c>
      <c r="AH38">
        <v>20.940694000000001</v>
      </c>
      <c r="AI38">
        <v>3.1213359999999999</v>
      </c>
      <c r="AJ38">
        <v>0</v>
      </c>
      <c r="AK38">
        <v>51.406184000000003</v>
      </c>
      <c r="AL38">
        <v>2.672228</v>
      </c>
      <c r="AM38">
        <v>0</v>
      </c>
      <c r="AN38">
        <v>0.70747700000000002</v>
      </c>
      <c r="AO38">
        <v>2.2677719999999999</v>
      </c>
      <c r="AP38">
        <v>1.7184360000000001</v>
      </c>
      <c r="AQ38">
        <v>61.535603999999999</v>
      </c>
      <c r="AR38">
        <v>29.619878</v>
      </c>
      <c r="AS38">
        <v>15.983236</v>
      </c>
      <c r="AT38">
        <v>12.79082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71.044991999999993</v>
      </c>
      <c r="BA38">
        <f t="shared" si="1"/>
        <v>2464.2313410000006</v>
      </c>
      <c r="BD38">
        <v>5.1100000000000003</v>
      </c>
      <c r="BE38">
        <v>1.84</v>
      </c>
      <c r="BF38">
        <v>2.12</v>
      </c>
      <c r="BG38">
        <v>1.27</v>
      </c>
      <c r="BH38">
        <v>5.8</v>
      </c>
      <c r="BI38">
        <v>0.81</v>
      </c>
      <c r="BJ38">
        <v>0.82</v>
      </c>
      <c r="BK38">
        <v>1.66</v>
      </c>
      <c r="BL38">
        <v>0.9</v>
      </c>
      <c r="BM38">
        <v>0.08</v>
      </c>
      <c r="BN38">
        <v>3.37</v>
      </c>
      <c r="BO38">
        <v>3.61</v>
      </c>
      <c r="BP38">
        <v>0.25</v>
      </c>
      <c r="BQ38">
        <v>1.9</v>
      </c>
      <c r="BR38">
        <v>1.04</v>
      </c>
      <c r="BS38">
        <v>1.57</v>
      </c>
      <c r="BT38">
        <v>2.6670829999999999</v>
      </c>
      <c r="BU38">
        <v>1.2859339999999999</v>
      </c>
      <c r="BV38">
        <v>2.3572869999999999</v>
      </c>
      <c r="BW38">
        <v>1.8614520000000001</v>
      </c>
      <c r="BX38">
        <v>1.8774740000000001</v>
      </c>
      <c r="BY38">
        <v>2.5718679999999998</v>
      </c>
      <c r="BZ38">
        <v>1.2722180000000001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5.0922999999999998</v>
      </c>
      <c r="CK38">
        <v>1.7921339999999999</v>
      </c>
      <c r="CL38">
        <v>1.856811</v>
      </c>
      <c r="CM38">
        <v>3.365221</v>
      </c>
      <c r="CN38">
        <v>1.6974340000000001</v>
      </c>
      <c r="CO38">
        <v>2.7158440000000001</v>
      </c>
      <c r="CP38">
        <v>2.0402469999999999</v>
      </c>
      <c r="CQ38">
        <v>1.697433</v>
      </c>
      <c r="CR38">
        <v>0.800979</v>
      </c>
      <c r="CS38">
        <v>2.6770100000000001</v>
      </c>
      <c r="CT38">
        <v>0</v>
      </c>
      <c r="CU38">
        <v>0</v>
      </c>
      <c r="CV38">
        <v>0.11469699999999999</v>
      </c>
      <c r="CW38">
        <v>1.1515660000000001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71.044991999999993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658.04423299999996</v>
      </c>
      <c r="L39">
        <v>419.126262</v>
      </c>
      <c r="M39">
        <v>89.297054000000003</v>
      </c>
      <c r="N39">
        <v>115.612771</v>
      </c>
      <c r="O39">
        <v>121.19026100000001</v>
      </c>
      <c r="P39">
        <v>133.488088</v>
      </c>
      <c r="Q39">
        <v>17.480356</v>
      </c>
      <c r="R39">
        <v>40.621834999999997</v>
      </c>
      <c r="S39">
        <v>25.272525000000002</v>
      </c>
      <c r="T39">
        <v>0</v>
      </c>
      <c r="U39">
        <v>334.38784500000003</v>
      </c>
      <c r="V39">
        <v>14.678642</v>
      </c>
      <c r="W39">
        <v>31.407879999999999</v>
      </c>
      <c r="X39">
        <v>90.463661999999999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32.711032000000003</v>
      </c>
      <c r="AF39">
        <v>8.6841670000000004</v>
      </c>
      <c r="AG39">
        <v>42.189354000000002</v>
      </c>
      <c r="AH39">
        <v>0</v>
      </c>
      <c r="AI39">
        <v>3.1213359999999999</v>
      </c>
      <c r="AJ39">
        <v>0</v>
      </c>
      <c r="AK39">
        <v>51.406184000000003</v>
      </c>
      <c r="AL39">
        <v>2.672228</v>
      </c>
      <c r="AM39">
        <v>0</v>
      </c>
      <c r="AN39">
        <v>0.70747700000000002</v>
      </c>
      <c r="AO39">
        <v>2.3212969999999999</v>
      </c>
      <c r="AP39">
        <v>1.963927</v>
      </c>
      <c r="AQ39">
        <v>61.535603999999999</v>
      </c>
      <c r="AR39">
        <v>4.2314109999999996</v>
      </c>
      <c r="AS39">
        <v>9.1516920000000006</v>
      </c>
      <c r="AT39">
        <v>12.79082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71.11007699999999</v>
      </c>
      <c r="BA39">
        <f t="shared" si="1"/>
        <v>2395.6680200000001</v>
      </c>
      <c r="BD39">
        <v>5.1100000000000003</v>
      </c>
      <c r="BE39">
        <v>1.84</v>
      </c>
      <c r="BF39">
        <v>2.12</v>
      </c>
      <c r="BG39">
        <v>1.27</v>
      </c>
      <c r="BH39">
        <v>5.8</v>
      </c>
      <c r="BI39">
        <v>0.88</v>
      </c>
      <c r="BJ39">
        <v>0.82</v>
      </c>
      <c r="BK39">
        <v>1.66</v>
      </c>
      <c r="BL39">
        <v>0.9</v>
      </c>
      <c r="BM39">
        <v>0.08</v>
      </c>
      <c r="BN39">
        <v>3.37</v>
      </c>
      <c r="BO39">
        <v>3.61</v>
      </c>
      <c r="BP39">
        <v>0.25</v>
      </c>
      <c r="BQ39">
        <v>1.9</v>
      </c>
      <c r="BR39">
        <v>1.04</v>
      </c>
      <c r="BS39">
        <v>1.57</v>
      </c>
      <c r="BT39">
        <v>2.6670829999999999</v>
      </c>
      <c r="BU39">
        <v>1.2859339999999999</v>
      </c>
      <c r="BV39">
        <v>2.3572869999999999</v>
      </c>
      <c r="BW39">
        <v>1.8614520000000001</v>
      </c>
      <c r="BX39">
        <v>1.8774740000000001</v>
      </c>
      <c r="BY39">
        <v>2.5718679999999998</v>
      </c>
      <c r="BZ39">
        <v>1.2722180000000001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5.0922999999999998</v>
      </c>
      <c r="CK39">
        <v>1.7921339999999999</v>
      </c>
      <c r="CL39">
        <v>1.856811</v>
      </c>
      <c r="CM39">
        <v>3.365221</v>
      </c>
      <c r="CN39">
        <v>1.6974340000000001</v>
      </c>
      <c r="CO39">
        <v>2.8256260000000002</v>
      </c>
      <c r="CP39">
        <v>2.0402469999999999</v>
      </c>
      <c r="CQ39">
        <v>1.697433</v>
      </c>
      <c r="CR39">
        <v>0.800979</v>
      </c>
      <c r="CS39">
        <v>2.6770100000000001</v>
      </c>
      <c r="CT39">
        <v>0</v>
      </c>
      <c r="CU39">
        <v>0</v>
      </c>
      <c r="CV39">
        <v>0</v>
      </c>
      <c r="CW39">
        <v>1.1515660000000001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71.11007699999999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658.04423299999996</v>
      </c>
      <c r="L40">
        <v>419.126262</v>
      </c>
      <c r="M40">
        <v>89.297054000000003</v>
      </c>
      <c r="N40">
        <v>115.612771</v>
      </c>
      <c r="O40">
        <v>121.19026100000001</v>
      </c>
      <c r="P40">
        <v>133.488088</v>
      </c>
      <c r="Q40">
        <v>17.480356</v>
      </c>
      <c r="R40">
        <v>40.621834999999997</v>
      </c>
      <c r="S40">
        <v>25.272525000000002</v>
      </c>
      <c r="T40">
        <v>0</v>
      </c>
      <c r="U40">
        <v>334.38784500000003</v>
      </c>
      <c r="V40">
        <v>14.678642</v>
      </c>
      <c r="W40">
        <v>31.407879999999999</v>
      </c>
      <c r="X40">
        <v>90.463661999999999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16.858761999999999</v>
      </c>
      <c r="AF40">
        <v>8.6841670000000004</v>
      </c>
      <c r="AG40">
        <v>42.189354000000002</v>
      </c>
      <c r="AH40">
        <v>0</v>
      </c>
      <c r="AI40">
        <v>3.1213359999999999</v>
      </c>
      <c r="AJ40">
        <v>0</v>
      </c>
      <c r="AK40">
        <v>51.406184000000003</v>
      </c>
      <c r="AL40">
        <v>2.672228</v>
      </c>
      <c r="AM40">
        <v>0</v>
      </c>
      <c r="AN40">
        <v>0.70747700000000002</v>
      </c>
      <c r="AO40">
        <v>2.3635540000000002</v>
      </c>
      <c r="AP40">
        <v>1.963927</v>
      </c>
      <c r="AQ40">
        <v>61.535603999999999</v>
      </c>
      <c r="AR40">
        <v>4.2314109999999996</v>
      </c>
      <c r="AS40">
        <v>9.1516920000000006</v>
      </c>
      <c r="AT40">
        <v>12.79082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71.229809999999986</v>
      </c>
      <c r="BA40">
        <f t="shared" si="1"/>
        <v>2379.9777399999998</v>
      </c>
      <c r="BD40">
        <v>5.1100000000000003</v>
      </c>
      <c r="BE40">
        <v>1.84</v>
      </c>
      <c r="BF40">
        <v>2.12</v>
      </c>
      <c r="BG40">
        <v>1.27</v>
      </c>
      <c r="BH40">
        <v>5.8</v>
      </c>
      <c r="BI40">
        <v>0.89</v>
      </c>
      <c r="BJ40">
        <v>0.82</v>
      </c>
      <c r="BK40">
        <v>1.66</v>
      </c>
      <c r="BL40">
        <v>0.9</v>
      </c>
      <c r="BM40">
        <v>0.08</v>
      </c>
      <c r="BN40">
        <v>3.37</v>
      </c>
      <c r="BO40">
        <v>3.61</v>
      </c>
      <c r="BP40">
        <v>0.25</v>
      </c>
      <c r="BQ40">
        <v>1.9</v>
      </c>
      <c r="BR40">
        <v>1.04</v>
      </c>
      <c r="BS40">
        <v>1.57</v>
      </c>
      <c r="BT40">
        <v>2.6670829999999999</v>
      </c>
      <c r="BU40">
        <v>1.2859339999999999</v>
      </c>
      <c r="BV40">
        <v>2.3572869999999999</v>
      </c>
      <c r="BW40">
        <v>1.8614520000000001</v>
      </c>
      <c r="BX40">
        <v>1.8774740000000001</v>
      </c>
      <c r="BY40">
        <v>2.5718679999999998</v>
      </c>
      <c r="BZ40">
        <v>1.2722180000000001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5.0922999999999998</v>
      </c>
      <c r="CK40">
        <v>1.7921339999999999</v>
      </c>
      <c r="CL40">
        <v>1.856811</v>
      </c>
      <c r="CM40">
        <v>3.365221</v>
      </c>
      <c r="CN40">
        <v>1.6974340000000001</v>
      </c>
      <c r="CO40">
        <v>2.9353590000000001</v>
      </c>
      <c r="CP40">
        <v>2.0402469999999999</v>
      </c>
      <c r="CQ40">
        <v>1.697433</v>
      </c>
      <c r="CR40">
        <v>0.800979</v>
      </c>
      <c r="CS40">
        <v>2.6770100000000001</v>
      </c>
      <c r="CT40">
        <v>0</v>
      </c>
      <c r="CU40">
        <v>0</v>
      </c>
      <c r="CV40">
        <v>0</v>
      </c>
      <c r="CW40">
        <v>1.1515660000000001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71.229809999999986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658.04423299999996</v>
      </c>
      <c r="L41">
        <v>419.126262</v>
      </c>
      <c r="M41">
        <v>89.297054000000003</v>
      </c>
      <c r="N41">
        <v>115.612771</v>
      </c>
      <c r="O41">
        <v>121.19026100000001</v>
      </c>
      <c r="P41">
        <v>133.488088</v>
      </c>
      <c r="Q41">
        <v>17.480356</v>
      </c>
      <c r="R41">
        <v>40.621834999999997</v>
      </c>
      <c r="S41">
        <v>25.272525000000002</v>
      </c>
      <c r="T41">
        <v>0</v>
      </c>
      <c r="U41">
        <v>334.38784500000003</v>
      </c>
      <c r="V41">
        <v>15.501836000000001</v>
      </c>
      <c r="W41">
        <v>31.407879999999999</v>
      </c>
      <c r="X41">
        <v>90.463661999999999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8.6841670000000004</v>
      </c>
      <c r="AG41">
        <v>42.189354000000002</v>
      </c>
      <c r="AH41">
        <v>0</v>
      </c>
      <c r="AI41">
        <v>3.1213359999999999</v>
      </c>
      <c r="AJ41">
        <v>0</v>
      </c>
      <c r="AK41">
        <v>51.406184000000003</v>
      </c>
      <c r="AL41">
        <v>2.672228</v>
      </c>
      <c r="AM41">
        <v>0</v>
      </c>
      <c r="AN41">
        <v>0.70747700000000002</v>
      </c>
      <c r="AO41">
        <v>2.4086270000000001</v>
      </c>
      <c r="AP41">
        <v>1.963927</v>
      </c>
      <c r="AQ41">
        <v>46.151702999999998</v>
      </c>
      <c r="AR41">
        <v>4.2314109999999996</v>
      </c>
      <c r="AS41">
        <v>9.1516920000000006</v>
      </c>
      <c r="AT41">
        <v>12.79082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71.381042999999991</v>
      </c>
      <c r="BA41">
        <f t="shared" si="1"/>
        <v>2348.7545769999997</v>
      </c>
      <c r="BD41">
        <v>5.1100000000000003</v>
      </c>
      <c r="BE41">
        <v>1.84</v>
      </c>
      <c r="BF41">
        <v>2.12</v>
      </c>
      <c r="BG41">
        <v>1.27</v>
      </c>
      <c r="BH41">
        <v>5.8</v>
      </c>
      <c r="BI41">
        <v>0.89</v>
      </c>
      <c r="BJ41">
        <v>0.82</v>
      </c>
      <c r="BK41">
        <v>1.66</v>
      </c>
      <c r="BL41">
        <v>0.9</v>
      </c>
      <c r="BM41">
        <v>0.08</v>
      </c>
      <c r="BN41">
        <v>3.37</v>
      </c>
      <c r="BO41">
        <v>3.61</v>
      </c>
      <c r="BP41">
        <v>0.25</v>
      </c>
      <c r="BQ41">
        <v>1.9</v>
      </c>
      <c r="BR41">
        <v>1.04</v>
      </c>
      <c r="BS41">
        <v>1.57</v>
      </c>
      <c r="BT41">
        <v>2.7085819999999998</v>
      </c>
      <c r="BU41">
        <v>1.2859339999999999</v>
      </c>
      <c r="BV41">
        <v>2.3572869999999999</v>
      </c>
      <c r="BW41">
        <v>1.8614520000000001</v>
      </c>
      <c r="BX41">
        <v>1.8774740000000001</v>
      </c>
      <c r="BY41">
        <v>2.5718679999999998</v>
      </c>
      <c r="BZ41">
        <v>1.2722180000000001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5.0922999999999998</v>
      </c>
      <c r="CK41">
        <v>1.7921339999999999</v>
      </c>
      <c r="CL41">
        <v>1.856811</v>
      </c>
      <c r="CM41">
        <v>3.365221</v>
      </c>
      <c r="CN41">
        <v>1.6974340000000001</v>
      </c>
      <c r="CO41">
        <v>3.045093</v>
      </c>
      <c r="CP41">
        <v>2.0402469999999999</v>
      </c>
      <c r="CQ41">
        <v>1.697433</v>
      </c>
      <c r="CR41">
        <v>0.800979</v>
      </c>
      <c r="CS41">
        <v>2.6770100000000001</v>
      </c>
      <c r="CT41">
        <v>0</v>
      </c>
      <c r="CU41">
        <v>0</v>
      </c>
      <c r="CV41">
        <v>0</v>
      </c>
      <c r="CW41">
        <v>1.1515660000000001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71.381042999999991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658.04423299999996</v>
      </c>
      <c r="L42">
        <v>419.126262</v>
      </c>
      <c r="M42">
        <v>89.297054000000003</v>
      </c>
      <c r="N42">
        <v>115.612771</v>
      </c>
      <c r="O42">
        <v>121.19026100000001</v>
      </c>
      <c r="P42">
        <v>133.488088</v>
      </c>
      <c r="Q42">
        <v>17.480356</v>
      </c>
      <c r="R42">
        <v>40.621834999999997</v>
      </c>
      <c r="S42">
        <v>25.272525000000002</v>
      </c>
      <c r="T42">
        <v>0</v>
      </c>
      <c r="U42">
        <v>334.38784500000003</v>
      </c>
      <c r="V42">
        <v>16.015122999999999</v>
      </c>
      <c r="W42">
        <v>31.407879999999999</v>
      </c>
      <c r="X42">
        <v>90.463661999999999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8.6841670000000004</v>
      </c>
      <c r="AG42">
        <v>42.189354000000002</v>
      </c>
      <c r="AH42">
        <v>0</v>
      </c>
      <c r="AI42">
        <v>3.1213359999999999</v>
      </c>
      <c r="AJ42">
        <v>0</v>
      </c>
      <c r="AK42">
        <v>51.406184000000003</v>
      </c>
      <c r="AL42">
        <v>2.672228</v>
      </c>
      <c r="AM42">
        <v>0</v>
      </c>
      <c r="AN42">
        <v>0.70747700000000002</v>
      </c>
      <c r="AO42">
        <v>2.4537010000000001</v>
      </c>
      <c r="AP42">
        <v>1.963927</v>
      </c>
      <c r="AQ42">
        <v>30.331821000000001</v>
      </c>
      <c r="AR42">
        <v>4.2314109999999996</v>
      </c>
      <c r="AS42">
        <v>9.1516920000000006</v>
      </c>
      <c r="AT42">
        <v>12.79082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71.413265999999993</v>
      </c>
      <c r="BA42">
        <f t="shared" si="1"/>
        <v>2333.525279</v>
      </c>
      <c r="BD42">
        <v>5.1100000000000003</v>
      </c>
      <c r="BE42">
        <v>1.84</v>
      </c>
      <c r="BF42">
        <v>2.12</v>
      </c>
      <c r="BG42">
        <v>1.27</v>
      </c>
      <c r="BH42">
        <v>5.8</v>
      </c>
      <c r="BI42">
        <v>0.91</v>
      </c>
      <c r="BJ42">
        <v>0.83</v>
      </c>
      <c r="BK42">
        <v>1.66</v>
      </c>
      <c r="BL42">
        <v>0.9</v>
      </c>
      <c r="BM42">
        <v>0.08</v>
      </c>
      <c r="BN42">
        <v>3.37</v>
      </c>
      <c r="BO42">
        <v>3.61</v>
      </c>
      <c r="BP42">
        <v>0.25</v>
      </c>
      <c r="BQ42">
        <v>1.9</v>
      </c>
      <c r="BR42">
        <v>1.04</v>
      </c>
      <c r="BS42">
        <v>1.57</v>
      </c>
      <c r="BT42">
        <v>2.7108050000000001</v>
      </c>
      <c r="BU42">
        <v>1.2859339999999999</v>
      </c>
      <c r="BV42">
        <v>2.3572869999999999</v>
      </c>
      <c r="BW42">
        <v>1.8614520000000001</v>
      </c>
      <c r="BX42">
        <v>1.8774740000000001</v>
      </c>
      <c r="BY42">
        <v>2.5718679999999998</v>
      </c>
      <c r="BZ42">
        <v>1.2722180000000001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5.0922999999999998</v>
      </c>
      <c r="CK42">
        <v>1.7921339999999999</v>
      </c>
      <c r="CL42">
        <v>1.856811</v>
      </c>
      <c r="CM42">
        <v>3.365221</v>
      </c>
      <c r="CN42">
        <v>1.6974340000000001</v>
      </c>
      <c r="CO42">
        <v>3.045093</v>
      </c>
      <c r="CP42">
        <v>2.0402469999999999</v>
      </c>
      <c r="CQ42">
        <v>1.697433</v>
      </c>
      <c r="CR42">
        <v>0.800979</v>
      </c>
      <c r="CS42">
        <v>2.6770100000000001</v>
      </c>
      <c r="CT42">
        <v>0</v>
      </c>
      <c r="CU42">
        <v>0</v>
      </c>
      <c r="CV42">
        <v>0</v>
      </c>
      <c r="CW42">
        <v>1.1515660000000001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71.413265999999993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658.04423299999996</v>
      </c>
      <c r="L43">
        <v>419.126262</v>
      </c>
      <c r="M43">
        <v>89.297054000000003</v>
      </c>
      <c r="N43">
        <v>115.612771</v>
      </c>
      <c r="O43">
        <v>121.19026100000001</v>
      </c>
      <c r="P43">
        <v>133.488088</v>
      </c>
      <c r="Q43">
        <v>17.480356</v>
      </c>
      <c r="R43">
        <v>40.621834999999997</v>
      </c>
      <c r="S43">
        <v>25.272525000000002</v>
      </c>
      <c r="T43">
        <v>0</v>
      </c>
      <c r="U43">
        <v>334.38784500000003</v>
      </c>
      <c r="V43">
        <v>16.020282000000002</v>
      </c>
      <c r="W43">
        <v>31.407879999999999</v>
      </c>
      <c r="X43">
        <v>90.463661999999999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8.6841670000000004</v>
      </c>
      <c r="AG43">
        <v>42.189354000000002</v>
      </c>
      <c r="AH43">
        <v>0</v>
      </c>
      <c r="AI43">
        <v>0</v>
      </c>
      <c r="AJ43">
        <v>0</v>
      </c>
      <c r="AK43">
        <v>51.406184000000003</v>
      </c>
      <c r="AL43">
        <v>2.672228</v>
      </c>
      <c r="AM43">
        <v>0</v>
      </c>
      <c r="AN43">
        <v>0.70747700000000002</v>
      </c>
      <c r="AO43">
        <v>2.4846889999999999</v>
      </c>
      <c r="AP43">
        <v>1.963927</v>
      </c>
      <c r="AQ43">
        <v>14.94792</v>
      </c>
      <c r="AR43">
        <v>4.2314109999999996</v>
      </c>
      <c r="AS43">
        <v>9.1516920000000006</v>
      </c>
      <c r="AT43">
        <v>13.678372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70.433265999999989</v>
      </c>
      <c r="BA43">
        <f t="shared" si="1"/>
        <v>2314.9637409999996</v>
      </c>
      <c r="BD43">
        <v>4.13</v>
      </c>
      <c r="BE43">
        <v>1.84</v>
      </c>
      <c r="BF43">
        <v>2.12</v>
      </c>
      <c r="BG43">
        <v>1.27</v>
      </c>
      <c r="BH43">
        <v>5.8</v>
      </c>
      <c r="BI43">
        <v>0.91</v>
      </c>
      <c r="BJ43">
        <v>0.83</v>
      </c>
      <c r="BK43">
        <v>1.66</v>
      </c>
      <c r="BL43">
        <v>0.9</v>
      </c>
      <c r="BM43">
        <v>0.08</v>
      </c>
      <c r="BN43">
        <v>3.37</v>
      </c>
      <c r="BO43">
        <v>3.61</v>
      </c>
      <c r="BP43">
        <v>0.25</v>
      </c>
      <c r="BQ43">
        <v>1.9</v>
      </c>
      <c r="BR43">
        <v>1.04</v>
      </c>
      <c r="BS43">
        <v>1.57</v>
      </c>
      <c r="BT43">
        <v>2.7108050000000001</v>
      </c>
      <c r="BU43">
        <v>1.2859339999999999</v>
      </c>
      <c r="BV43">
        <v>2.3572869999999999</v>
      </c>
      <c r="BW43">
        <v>1.8614520000000001</v>
      </c>
      <c r="BX43">
        <v>1.8774740000000001</v>
      </c>
      <c r="BY43">
        <v>2.5718679999999998</v>
      </c>
      <c r="BZ43">
        <v>1.2722180000000001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5.0922999999999998</v>
      </c>
      <c r="CK43">
        <v>1.7921339999999999</v>
      </c>
      <c r="CL43">
        <v>1.856811</v>
      </c>
      <c r="CM43">
        <v>3.365221</v>
      </c>
      <c r="CN43">
        <v>1.6974340000000001</v>
      </c>
      <c r="CO43">
        <v>3.045093</v>
      </c>
      <c r="CP43">
        <v>2.0402469999999999</v>
      </c>
      <c r="CQ43">
        <v>1.697433</v>
      </c>
      <c r="CR43">
        <v>0.800979</v>
      </c>
      <c r="CS43">
        <v>2.6770100000000001</v>
      </c>
      <c r="CT43">
        <v>0</v>
      </c>
      <c r="CU43">
        <v>0</v>
      </c>
      <c r="CV43">
        <v>0</v>
      </c>
      <c r="CW43">
        <v>1.1515660000000001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70.433265999999989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658.04423299999996</v>
      </c>
      <c r="L44">
        <v>419.126262</v>
      </c>
      <c r="M44">
        <v>89.297054000000003</v>
      </c>
      <c r="N44">
        <v>115.612771</v>
      </c>
      <c r="O44">
        <v>121.19026100000001</v>
      </c>
      <c r="P44">
        <v>133.488088</v>
      </c>
      <c r="Q44">
        <v>17.480356</v>
      </c>
      <c r="R44">
        <v>40.621834999999997</v>
      </c>
      <c r="S44">
        <v>25.272525000000002</v>
      </c>
      <c r="T44">
        <v>0</v>
      </c>
      <c r="U44">
        <v>334.38784500000003</v>
      </c>
      <c r="V44">
        <v>16.020282000000002</v>
      </c>
      <c r="W44">
        <v>31.407879999999999</v>
      </c>
      <c r="X44">
        <v>90.463661999999999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8.6841670000000004</v>
      </c>
      <c r="AG44">
        <v>42.189354000000002</v>
      </c>
      <c r="AH44">
        <v>0</v>
      </c>
      <c r="AI44">
        <v>0</v>
      </c>
      <c r="AJ44">
        <v>0</v>
      </c>
      <c r="AK44">
        <v>51.406184000000003</v>
      </c>
      <c r="AL44">
        <v>2.672228</v>
      </c>
      <c r="AM44">
        <v>0</v>
      </c>
      <c r="AN44">
        <v>0.70747700000000002</v>
      </c>
      <c r="AO44">
        <v>2.4987750000000002</v>
      </c>
      <c r="AP44">
        <v>1.963927</v>
      </c>
      <c r="AQ44">
        <v>0</v>
      </c>
      <c r="AR44">
        <v>4.2314109999999996</v>
      </c>
      <c r="AS44">
        <v>15.983236</v>
      </c>
      <c r="AT44">
        <v>13.8962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70.503265999999996</v>
      </c>
      <c r="BA44">
        <f t="shared" si="1"/>
        <v>2307.1492790000002</v>
      </c>
      <c r="BD44">
        <v>4.13</v>
      </c>
      <c r="BE44">
        <v>1.84</v>
      </c>
      <c r="BF44">
        <v>2.12</v>
      </c>
      <c r="BG44">
        <v>1.27</v>
      </c>
      <c r="BH44">
        <v>5.8</v>
      </c>
      <c r="BI44">
        <v>0.95</v>
      </c>
      <c r="BJ44">
        <v>0.86</v>
      </c>
      <c r="BK44">
        <v>1.66</v>
      </c>
      <c r="BL44">
        <v>0.9</v>
      </c>
      <c r="BM44">
        <v>0.08</v>
      </c>
      <c r="BN44">
        <v>3.37</v>
      </c>
      <c r="BO44">
        <v>3.61</v>
      </c>
      <c r="BP44">
        <v>0.25</v>
      </c>
      <c r="BQ44">
        <v>1.9</v>
      </c>
      <c r="BR44">
        <v>1.04</v>
      </c>
      <c r="BS44">
        <v>1.57</v>
      </c>
      <c r="BT44">
        <v>2.7108050000000001</v>
      </c>
      <c r="BU44">
        <v>1.2859339999999999</v>
      </c>
      <c r="BV44">
        <v>2.3572869999999999</v>
      </c>
      <c r="BW44">
        <v>1.8614520000000001</v>
      </c>
      <c r="BX44">
        <v>1.8774740000000001</v>
      </c>
      <c r="BY44">
        <v>2.5718679999999998</v>
      </c>
      <c r="BZ44">
        <v>1.2722180000000001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5.0922999999999998</v>
      </c>
      <c r="CK44">
        <v>1.7921339999999999</v>
      </c>
      <c r="CL44">
        <v>1.856811</v>
      </c>
      <c r="CM44">
        <v>3.365221</v>
      </c>
      <c r="CN44">
        <v>1.6974340000000001</v>
      </c>
      <c r="CO44">
        <v>3.045093</v>
      </c>
      <c r="CP44">
        <v>2.0402469999999999</v>
      </c>
      <c r="CQ44">
        <v>1.697433</v>
      </c>
      <c r="CR44">
        <v>0.800979</v>
      </c>
      <c r="CS44">
        <v>2.6770100000000001</v>
      </c>
      <c r="CT44">
        <v>0</v>
      </c>
      <c r="CU44">
        <v>0</v>
      </c>
      <c r="CV44">
        <v>0</v>
      </c>
      <c r="CW44">
        <v>1.1515660000000001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70.503265999999996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658.04423299999996</v>
      </c>
      <c r="L45">
        <v>419.126262</v>
      </c>
      <c r="M45">
        <v>89.297054000000003</v>
      </c>
      <c r="N45">
        <v>115.612771</v>
      </c>
      <c r="O45">
        <v>121.19026100000001</v>
      </c>
      <c r="P45">
        <v>133.488088</v>
      </c>
      <c r="Q45">
        <v>17.480356</v>
      </c>
      <c r="R45">
        <v>40.621834999999997</v>
      </c>
      <c r="S45">
        <v>25.272525000000002</v>
      </c>
      <c r="T45">
        <v>0</v>
      </c>
      <c r="U45">
        <v>334.38784500000003</v>
      </c>
      <c r="V45">
        <v>16.020282000000002</v>
      </c>
      <c r="W45">
        <v>31.407879999999999</v>
      </c>
      <c r="X45">
        <v>90.463661999999999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8.6841670000000004</v>
      </c>
      <c r="AG45">
        <v>42.189354000000002</v>
      </c>
      <c r="AH45">
        <v>0</v>
      </c>
      <c r="AI45">
        <v>0</v>
      </c>
      <c r="AJ45">
        <v>0</v>
      </c>
      <c r="AK45">
        <v>51.406184000000003</v>
      </c>
      <c r="AL45">
        <v>2.672228</v>
      </c>
      <c r="AM45">
        <v>0</v>
      </c>
      <c r="AN45">
        <v>0.70747700000000002</v>
      </c>
      <c r="AO45">
        <v>2.529763</v>
      </c>
      <c r="AP45">
        <v>1.963927</v>
      </c>
      <c r="AQ45">
        <v>0</v>
      </c>
      <c r="AR45">
        <v>29.619878</v>
      </c>
      <c r="AS45">
        <v>15.983236</v>
      </c>
      <c r="AT45">
        <v>13.8962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70.443265999999994</v>
      </c>
      <c r="BA45">
        <f t="shared" si="1"/>
        <v>2332.508734</v>
      </c>
      <c r="BD45">
        <v>4.13</v>
      </c>
      <c r="BE45">
        <v>1.84</v>
      </c>
      <c r="BF45">
        <v>2.12</v>
      </c>
      <c r="BG45">
        <v>1.27</v>
      </c>
      <c r="BH45">
        <v>5.8</v>
      </c>
      <c r="BI45">
        <v>0.88</v>
      </c>
      <c r="BJ45">
        <v>0.87</v>
      </c>
      <c r="BK45">
        <v>1.66</v>
      </c>
      <c r="BL45">
        <v>0.9</v>
      </c>
      <c r="BM45">
        <v>0.08</v>
      </c>
      <c r="BN45">
        <v>3.37</v>
      </c>
      <c r="BO45">
        <v>3.61</v>
      </c>
      <c r="BP45">
        <v>0.25</v>
      </c>
      <c r="BQ45">
        <v>1.9</v>
      </c>
      <c r="BR45">
        <v>1.04</v>
      </c>
      <c r="BS45">
        <v>1.57</v>
      </c>
      <c r="BT45">
        <v>2.7108050000000001</v>
      </c>
      <c r="BU45">
        <v>1.2859339999999999</v>
      </c>
      <c r="BV45">
        <v>2.3572869999999999</v>
      </c>
      <c r="BW45">
        <v>1.8614520000000001</v>
      </c>
      <c r="BX45">
        <v>1.8774740000000001</v>
      </c>
      <c r="BY45">
        <v>2.5718679999999998</v>
      </c>
      <c r="BZ45">
        <v>1.2722180000000001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5.0922999999999998</v>
      </c>
      <c r="CK45">
        <v>1.7921339999999999</v>
      </c>
      <c r="CL45">
        <v>1.856811</v>
      </c>
      <c r="CM45">
        <v>3.365221</v>
      </c>
      <c r="CN45">
        <v>1.6974340000000001</v>
      </c>
      <c r="CO45">
        <v>3.045093</v>
      </c>
      <c r="CP45">
        <v>2.0402469999999999</v>
      </c>
      <c r="CQ45">
        <v>1.697433</v>
      </c>
      <c r="CR45">
        <v>0.800979</v>
      </c>
      <c r="CS45">
        <v>2.6770100000000001</v>
      </c>
      <c r="CT45">
        <v>0</v>
      </c>
      <c r="CU45">
        <v>0</v>
      </c>
      <c r="CV45">
        <v>0</v>
      </c>
      <c r="CW45">
        <v>1.1515660000000001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70.443265999999994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658.04423299999996</v>
      </c>
      <c r="L46">
        <v>419.126262</v>
      </c>
      <c r="M46">
        <v>89.297054000000003</v>
      </c>
      <c r="N46">
        <v>115.612771</v>
      </c>
      <c r="O46">
        <v>121.19026100000001</v>
      </c>
      <c r="P46">
        <v>133.488088</v>
      </c>
      <c r="Q46">
        <v>17.480356</v>
      </c>
      <c r="R46">
        <v>40.621834999999997</v>
      </c>
      <c r="S46">
        <v>25.272525000000002</v>
      </c>
      <c r="T46">
        <v>0</v>
      </c>
      <c r="U46">
        <v>334.38784500000003</v>
      </c>
      <c r="V46">
        <v>16.020282000000002</v>
      </c>
      <c r="W46">
        <v>31.407879999999999</v>
      </c>
      <c r="X46">
        <v>90.463661999999999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8.6841670000000004</v>
      </c>
      <c r="AG46">
        <v>42.189354000000002</v>
      </c>
      <c r="AH46">
        <v>0</v>
      </c>
      <c r="AI46">
        <v>0</v>
      </c>
      <c r="AJ46">
        <v>0</v>
      </c>
      <c r="AK46">
        <v>51.406184000000003</v>
      </c>
      <c r="AL46">
        <v>2.672228</v>
      </c>
      <c r="AM46">
        <v>0</v>
      </c>
      <c r="AN46">
        <v>0.70747700000000002</v>
      </c>
      <c r="AO46">
        <v>2.5551170000000001</v>
      </c>
      <c r="AP46">
        <v>1.963927</v>
      </c>
      <c r="AQ46">
        <v>0</v>
      </c>
      <c r="AR46">
        <v>29.619878</v>
      </c>
      <c r="AS46">
        <v>15.983236</v>
      </c>
      <c r="AT46">
        <v>13.8962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70.443265999999994</v>
      </c>
      <c r="BA46">
        <f t="shared" si="1"/>
        <v>2332.5340879999994</v>
      </c>
      <c r="BD46">
        <v>4.13</v>
      </c>
      <c r="BE46">
        <v>1.84</v>
      </c>
      <c r="BF46">
        <v>2.12</v>
      </c>
      <c r="BG46">
        <v>1.27</v>
      </c>
      <c r="BH46">
        <v>5.8</v>
      </c>
      <c r="BI46">
        <v>0.88</v>
      </c>
      <c r="BJ46">
        <v>0.87</v>
      </c>
      <c r="BK46">
        <v>1.66</v>
      </c>
      <c r="BL46">
        <v>0.9</v>
      </c>
      <c r="BM46">
        <v>0.08</v>
      </c>
      <c r="BN46">
        <v>3.37</v>
      </c>
      <c r="BO46">
        <v>3.61</v>
      </c>
      <c r="BP46">
        <v>0.25</v>
      </c>
      <c r="BQ46">
        <v>1.9</v>
      </c>
      <c r="BR46">
        <v>1.04</v>
      </c>
      <c r="BS46">
        <v>1.57</v>
      </c>
      <c r="BT46">
        <v>2.7108050000000001</v>
      </c>
      <c r="BU46">
        <v>1.2859339999999999</v>
      </c>
      <c r="BV46">
        <v>2.3572869999999999</v>
      </c>
      <c r="BW46">
        <v>1.8614520000000001</v>
      </c>
      <c r="BX46">
        <v>1.8774740000000001</v>
      </c>
      <c r="BY46">
        <v>2.5718679999999998</v>
      </c>
      <c r="BZ46">
        <v>1.2722180000000001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5.0922999999999998</v>
      </c>
      <c r="CK46">
        <v>1.7921339999999999</v>
      </c>
      <c r="CL46">
        <v>1.856811</v>
      </c>
      <c r="CM46">
        <v>3.365221</v>
      </c>
      <c r="CN46">
        <v>1.6974340000000001</v>
      </c>
      <c r="CO46">
        <v>3.045093</v>
      </c>
      <c r="CP46">
        <v>2.0402469999999999</v>
      </c>
      <c r="CQ46">
        <v>1.697433</v>
      </c>
      <c r="CR46">
        <v>0.800979</v>
      </c>
      <c r="CS46">
        <v>2.6770100000000001</v>
      </c>
      <c r="CT46">
        <v>0</v>
      </c>
      <c r="CU46">
        <v>0</v>
      </c>
      <c r="CV46">
        <v>0</v>
      </c>
      <c r="CW46">
        <v>1.1515660000000001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70.443265999999994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658.04423299999996</v>
      </c>
      <c r="L47">
        <v>419.126262</v>
      </c>
      <c r="M47">
        <v>89.297054000000003</v>
      </c>
      <c r="N47">
        <v>115.612771</v>
      </c>
      <c r="O47">
        <v>121.19026100000001</v>
      </c>
      <c r="P47">
        <v>133.488088</v>
      </c>
      <c r="Q47">
        <v>17.480356</v>
      </c>
      <c r="R47">
        <v>40.621834999999997</v>
      </c>
      <c r="S47">
        <v>25.272525000000002</v>
      </c>
      <c r="T47">
        <v>0</v>
      </c>
      <c r="U47">
        <v>334.38784500000003</v>
      </c>
      <c r="V47">
        <v>16.020282000000002</v>
      </c>
      <c r="W47">
        <v>31.407879999999999</v>
      </c>
      <c r="X47">
        <v>90.463661999999999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8.6841670000000004</v>
      </c>
      <c r="AG47">
        <v>42.189354000000002</v>
      </c>
      <c r="AH47">
        <v>0</v>
      </c>
      <c r="AI47">
        <v>0</v>
      </c>
      <c r="AJ47">
        <v>0</v>
      </c>
      <c r="AK47">
        <v>51.406184000000003</v>
      </c>
      <c r="AL47">
        <v>24.495425000000001</v>
      </c>
      <c r="AM47">
        <v>0</v>
      </c>
      <c r="AN47">
        <v>0.70747700000000002</v>
      </c>
      <c r="AO47">
        <v>2.6283620000000001</v>
      </c>
      <c r="AP47">
        <v>1.963927</v>
      </c>
      <c r="AQ47">
        <v>0</v>
      </c>
      <c r="AR47">
        <v>4.2314109999999996</v>
      </c>
      <c r="AS47">
        <v>4.6402939999999999</v>
      </c>
      <c r="AT47">
        <v>14.368335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70.552998999999986</v>
      </c>
      <c r="BA47">
        <f t="shared" si="1"/>
        <v>2318.2809889999999</v>
      </c>
      <c r="BD47">
        <v>4.13</v>
      </c>
      <c r="BE47">
        <v>1.84</v>
      </c>
      <c r="BF47">
        <v>2.12</v>
      </c>
      <c r="BG47">
        <v>1.27</v>
      </c>
      <c r="BH47">
        <v>5.8</v>
      </c>
      <c r="BI47">
        <v>0.88</v>
      </c>
      <c r="BJ47">
        <v>0.87</v>
      </c>
      <c r="BK47">
        <v>1.66</v>
      </c>
      <c r="BL47">
        <v>0.9</v>
      </c>
      <c r="BM47">
        <v>0.08</v>
      </c>
      <c r="BN47">
        <v>3.37</v>
      </c>
      <c r="BO47">
        <v>3.61</v>
      </c>
      <c r="BP47">
        <v>0.25</v>
      </c>
      <c r="BQ47">
        <v>1.9</v>
      </c>
      <c r="BR47">
        <v>1.04</v>
      </c>
      <c r="BS47">
        <v>1.57</v>
      </c>
      <c r="BT47">
        <v>2.7108050000000001</v>
      </c>
      <c r="BU47">
        <v>1.2859339999999999</v>
      </c>
      <c r="BV47">
        <v>2.3572869999999999</v>
      </c>
      <c r="BW47">
        <v>1.8614520000000001</v>
      </c>
      <c r="BX47">
        <v>1.8774740000000001</v>
      </c>
      <c r="BY47">
        <v>2.5718679999999998</v>
      </c>
      <c r="BZ47">
        <v>1.2722180000000001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5.0922999999999998</v>
      </c>
      <c r="CK47">
        <v>1.7921339999999999</v>
      </c>
      <c r="CL47">
        <v>1.856811</v>
      </c>
      <c r="CM47">
        <v>3.365221</v>
      </c>
      <c r="CN47">
        <v>1.6974340000000001</v>
      </c>
      <c r="CO47">
        <v>3.1548259999999999</v>
      </c>
      <c r="CP47">
        <v>2.0402469999999999</v>
      </c>
      <c r="CQ47">
        <v>1.697433</v>
      </c>
      <c r="CR47">
        <v>0.800979</v>
      </c>
      <c r="CS47">
        <v>2.6770100000000001</v>
      </c>
      <c r="CT47">
        <v>0</v>
      </c>
      <c r="CU47">
        <v>0</v>
      </c>
      <c r="CV47">
        <v>0</v>
      </c>
      <c r="CW47">
        <v>1.1515660000000001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70.552998999999986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658.04423299999996</v>
      </c>
      <c r="L48">
        <v>419.126262</v>
      </c>
      <c r="M48">
        <v>89.297054000000003</v>
      </c>
      <c r="N48">
        <v>115.612771</v>
      </c>
      <c r="O48">
        <v>121.19026100000001</v>
      </c>
      <c r="P48">
        <v>133.488088</v>
      </c>
      <c r="Q48">
        <v>17.480356</v>
      </c>
      <c r="R48">
        <v>40.621834999999997</v>
      </c>
      <c r="S48">
        <v>25.272525000000002</v>
      </c>
      <c r="T48">
        <v>0</v>
      </c>
      <c r="U48">
        <v>334.38784500000003</v>
      </c>
      <c r="V48">
        <v>16.020282000000002</v>
      </c>
      <c r="W48">
        <v>31.407879999999999</v>
      </c>
      <c r="X48">
        <v>90.463661999999999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8.6841670000000004</v>
      </c>
      <c r="AG48">
        <v>42.189354000000002</v>
      </c>
      <c r="AH48">
        <v>0</v>
      </c>
      <c r="AI48">
        <v>0</v>
      </c>
      <c r="AJ48">
        <v>0</v>
      </c>
      <c r="AK48">
        <v>51.406184000000003</v>
      </c>
      <c r="AL48">
        <v>64.022132999999997</v>
      </c>
      <c r="AM48">
        <v>0</v>
      </c>
      <c r="AN48">
        <v>0.70747700000000002</v>
      </c>
      <c r="AO48">
        <v>2.676253</v>
      </c>
      <c r="AP48">
        <v>1.963927</v>
      </c>
      <c r="AQ48">
        <v>0</v>
      </c>
      <c r="AR48">
        <v>4.2314109999999996</v>
      </c>
      <c r="AS48">
        <v>4.6402939999999999</v>
      </c>
      <c r="AT48">
        <v>14.369934000000001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70.552998999999986</v>
      </c>
      <c r="BA48">
        <f t="shared" si="1"/>
        <v>2357.8571869999996</v>
      </c>
      <c r="BD48">
        <v>4.13</v>
      </c>
      <c r="BE48">
        <v>1.84</v>
      </c>
      <c r="BF48">
        <v>2.12</v>
      </c>
      <c r="BG48">
        <v>1.27</v>
      </c>
      <c r="BH48">
        <v>5.8</v>
      </c>
      <c r="BI48">
        <v>0.88</v>
      </c>
      <c r="BJ48">
        <v>0.87</v>
      </c>
      <c r="BK48">
        <v>1.66</v>
      </c>
      <c r="BL48">
        <v>0.9</v>
      </c>
      <c r="BM48">
        <v>0.08</v>
      </c>
      <c r="BN48">
        <v>3.37</v>
      </c>
      <c r="BO48">
        <v>3.61</v>
      </c>
      <c r="BP48">
        <v>0.25</v>
      </c>
      <c r="BQ48">
        <v>1.9</v>
      </c>
      <c r="BR48">
        <v>1.04</v>
      </c>
      <c r="BS48">
        <v>1.57</v>
      </c>
      <c r="BT48">
        <v>2.7108050000000001</v>
      </c>
      <c r="BU48">
        <v>1.2859339999999999</v>
      </c>
      <c r="BV48">
        <v>2.3572869999999999</v>
      </c>
      <c r="BW48">
        <v>1.8614520000000001</v>
      </c>
      <c r="BX48">
        <v>1.8774740000000001</v>
      </c>
      <c r="BY48">
        <v>2.5718679999999998</v>
      </c>
      <c r="BZ48">
        <v>1.2722180000000001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5.0922999999999998</v>
      </c>
      <c r="CK48">
        <v>1.7921339999999999</v>
      </c>
      <c r="CL48">
        <v>1.856811</v>
      </c>
      <c r="CM48">
        <v>3.365221</v>
      </c>
      <c r="CN48">
        <v>1.6974340000000001</v>
      </c>
      <c r="CO48">
        <v>3.1548259999999999</v>
      </c>
      <c r="CP48">
        <v>2.0402469999999999</v>
      </c>
      <c r="CQ48">
        <v>1.697433</v>
      </c>
      <c r="CR48">
        <v>0.800979</v>
      </c>
      <c r="CS48">
        <v>2.6770100000000001</v>
      </c>
      <c r="CT48">
        <v>0</v>
      </c>
      <c r="CU48">
        <v>0</v>
      </c>
      <c r="CV48">
        <v>0</v>
      </c>
      <c r="CW48">
        <v>1.1515660000000001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70.552998999999986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658.04423299999996</v>
      </c>
      <c r="L49">
        <v>419.126262</v>
      </c>
      <c r="M49">
        <v>89.297054000000003</v>
      </c>
      <c r="N49">
        <v>115.612771</v>
      </c>
      <c r="O49">
        <v>121.19026100000001</v>
      </c>
      <c r="P49">
        <v>133.488088</v>
      </c>
      <c r="Q49">
        <v>17.480356</v>
      </c>
      <c r="R49">
        <v>40.621834999999997</v>
      </c>
      <c r="S49">
        <v>25.272525000000002</v>
      </c>
      <c r="T49">
        <v>0</v>
      </c>
      <c r="U49">
        <v>334.38784500000003</v>
      </c>
      <c r="V49">
        <v>16.026688</v>
      </c>
      <c r="W49">
        <v>31.407879999999999</v>
      </c>
      <c r="X49">
        <v>90.463661999999999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8.6841670000000004</v>
      </c>
      <c r="AG49">
        <v>42.189354000000002</v>
      </c>
      <c r="AH49">
        <v>0</v>
      </c>
      <c r="AI49">
        <v>0</v>
      </c>
      <c r="AJ49">
        <v>0</v>
      </c>
      <c r="AK49">
        <v>51.406184000000003</v>
      </c>
      <c r="AL49">
        <v>64.022132999999997</v>
      </c>
      <c r="AM49">
        <v>0</v>
      </c>
      <c r="AN49">
        <v>0.70747700000000002</v>
      </c>
      <c r="AO49">
        <v>2.7100580000000001</v>
      </c>
      <c r="AP49">
        <v>1.963927</v>
      </c>
      <c r="AQ49">
        <v>0</v>
      </c>
      <c r="AR49">
        <v>4.2314109999999996</v>
      </c>
      <c r="AS49">
        <v>5.1558830000000002</v>
      </c>
      <c r="AT49">
        <v>14.369934000000001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70.552998999999986</v>
      </c>
      <c r="BA49">
        <f t="shared" si="1"/>
        <v>2358.4129869999997</v>
      </c>
      <c r="BD49">
        <v>4.13</v>
      </c>
      <c r="BE49">
        <v>1.84</v>
      </c>
      <c r="BF49">
        <v>2.12</v>
      </c>
      <c r="BG49">
        <v>1.27</v>
      </c>
      <c r="BH49">
        <v>5.8</v>
      </c>
      <c r="BI49">
        <v>0.88</v>
      </c>
      <c r="BJ49">
        <v>0.87</v>
      </c>
      <c r="BK49">
        <v>1.66</v>
      </c>
      <c r="BL49">
        <v>0.9</v>
      </c>
      <c r="BM49">
        <v>0.08</v>
      </c>
      <c r="BN49">
        <v>3.37</v>
      </c>
      <c r="BO49">
        <v>3.61</v>
      </c>
      <c r="BP49">
        <v>0.25</v>
      </c>
      <c r="BQ49">
        <v>1.9</v>
      </c>
      <c r="BR49">
        <v>1.04</v>
      </c>
      <c r="BS49">
        <v>1.57</v>
      </c>
      <c r="BT49">
        <v>2.7108050000000001</v>
      </c>
      <c r="BU49">
        <v>1.2859339999999999</v>
      </c>
      <c r="BV49">
        <v>2.3572869999999999</v>
      </c>
      <c r="BW49">
        <v>1.8614520000000001</v>
      </c>
      <c r="BX49">
        <v>1.8774740000000001</v>
      </c>
      <c r="BY49">
        <v>2.5718679999999998</v>
      </c>
      <c r="BZ49">
        <v>1.2722180000000001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5.0922999999999998</v>
      </c>
      <c r="CK49">
        <v>1.7921339999999999</v>
      </c>
      <c r="CL49">
        <v>1.856811</v>
      </c>
      <c r="CM49">
        <v>3.365221</v>
      </c>
      <c r="CN49">
        <v>1.6974340000000001</v>
      </c>
      <c r="CO49">
        <v>3.1548259999999999</v>
      </c>
      <c r="CP49">
        <v>2.0402469999999999</v>
      </c>
      <c r="CQ49">
        <v>1.697433</v>
      </c>
      <c r="CR49">
        <v>0.800979</v>
      </c>
      <c r="CS49">
        <v>2.6770100000000001</v>
      </c>
      <c r="CT49">
        <v>0</v>
      </c>
      <c r="CU49">
        <v>0</v>
      </c>
      <c r="CV49">
        <v>0</v>
      </c>
      <c r="CW49">
        <v>1.1515660000000001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70.552998999999986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658.04423299999996</v>
      </c>
      <c r="L50">
        <v>419.126262</v>
      </c>
      <c r="M50">
        <v>89.297054000000003</v>
      </c>
      <c r="N50">
        <v>115.612771</v>
      </c>
      <c r="O50">
        <v>121.19026100000001</v>
      </c>
      <c r="P50">
        <v>133.488088</v>
      </c>
      <c r="Q50">
        <v>17.480356</v>
      </c>
      <c r="R50">
        <v>40.621834999999997</v>
      </c>
      <c r="S50">
        <v>25.272525000000002</v>
      </c>
      <c r="T50">
        <v>0</v>
      </c>
      <c r="U50">
        <v>334.38784500000003</v>
      </c>
      <c r="V50">
        <v>16.026688</v>
      </c>
      <c r="W50">
        <v>31.407879999999999</v>
      </c>
      <c r="X50">
        <v>90.463661999999999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8.6841670000000004</v>
      </c>
      <c r="AG50">
        <v>42.189354000000002</v>
      </c>
      <c r="AH50">
        <v>0</v>
      </c>
      <c r="AI50">
        <v>0</v>
      </c>
      <c r="AJ50">
        <v>0</v>
      </c>
      <c r="AK50">
        <v>51.406184000000003</v>
      </c>
      <c r="AL50">
        <v>64.022132999999997</v>
      </c>
      <c r="AM50">
        <v>0</v>
      </c>
      <c r="AN50">
        <v>0.70747700000000002</v>
      </c>
      <c r="AO50">
        <v>2.7607659999999998</v>
      </c>
      <c r="AP50">
        <v>1.963927</v>
      </c>
      <c r="AQ50">
        <v>0</v>
      </c>
      <c r="AR50">
        <v>4.2314109999999996</v>
      </c>
      <c r="AS50">
        <v>5.1558830000000002</v>
      </c>
      <c r="AT50">
        <v>14.369934000000001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70.552998999999986</v>
      </c>
      <c r="BA50">
        <f t="shared" si="1"/>
        <v>2358.4636949999995</v>
      </c>
      <c r="BD50">
        <v>4.13</v>
      </c>
      <c r="BE50">
        <v>1.84</v>
      </c>
      <c r="BF50">
        <v>2.12</v>
      </c>
      <c r="BG50">
        <v>1.27</v>
      </c>
      <c r="BH50">
        <v>5.8</v>
      </c>
      <c r="BI50">
        <v>0.88</v>
      </c>
      <c r="BJ50">
        <v>0.87</v>
      </c>
      <c r="BK50">
        <v>1.66</v>
      </c>
      <c r="BL50">
        <v>0.9</v>
      </c>
      <c r="BM50">
        <v>0.08</v>
      </c>
      <c r="BN50">
        <v>3.37</v>
      </c>
      <c r="BO50">
        <v>3.61</v>
      </c>
      <c r="BP50">
        <v>0.25</v>
      </c>
      <c r="BQ50">
        <v>1.9</v>
      </c>
      <c r="BR50">
        <v>1.04</v>
      </c>
      <c r="BS50">
        <v>1.57</v>
      </c>
      <c r="BT50">
        <v>2.7108050000000001</v>
      </c>
      <c r="BU50">
        <v>1.2859339999999999</v>
      </c>
      <c r="BV50">
        <v>2.3572869999999999</v>
      </c>
      <c r="BW50">
        <v>1.8614520000000001</v>
      </c>
      <c r="BX50">
        <v>1.8774740000000001</v>
      </c>
      <c r="BY50">
        <v>2.5718679999999998</v>
      </c>
      <c r="BZ50">
        <v>1.2722180000000001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5.0922999999999998</v>
      </c>
      <c r="CK50">
        <v>1.7921339999999999</v>
      </c>
      <c r="CL50">
        <v>1.856811</v>
      </c>
      <c r="CM50">
        <v>3.365221</v>
      </c>
      <c r="CN50">
        <v>1.6974340000000001</v>
      </c>
      <c r="CO50">
        <v>3.1548259999999999</v>
      </c>
      <c r="CP50">
        <v>2.0402469999999999</v>
      </c>
      <c r="CQ50">
        <v>1.697433</v>
      </c>
      <c r="CR50">
        <v>0.800979</v>
      </c>
      <c r="CS50">
        <v>2.6770100000000001</v>
      </c>
      <c r="CT50">
        <v>0</v>
      </c>
      <c r="CU50">
        <v>0</v>
      </c>
      <c r="CV50">
        <v>0</v>
      </c>
      <c r="CW50">
        <v>1.1515660000000001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70.552998999999986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637.51978099999997</v>
      </c>
      <c r="L51">
        <v>419.126262</v>
      </c>
      <c r="M51">
        <v>89.297054000000003</v>
      </c>
      <c r="N51">
        <v>115.612771</v>
      </c>
      <c r="O51">
        <v>121.19026100000001</v>
      </c>
      <c r="P51">
        <v>138.11686399999999</v>
      </c>
      <c r="Q51">
        <v>17.480356</v>
      </c>
      <c r="R51">
        <v>40.621834999999997</v>
      </c>
      <c r="S51">
        <v>25.272525000000002</v>
      </c>
      <c r="T51">
        <v>0</v>
      </c>
      <c r="U51">
        <v>334.38784500000003</v>
      </c>
      <c r="V51">
        <v>16.026688</v>
      </c>
      <c r="W51">
        <v>31.407879999999999</v>
      </c>
      <c r="X51">
        <v>90.463661999999999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8.6841670000000004</v>
      </c>
      <c r="AG51">
        <v>42.189354000000002</v>
      </c>
      <c r="AH51">
        <v>0</v>
      </c>
      <c r="AI51">
        <v>0</v>
      </c>
      <c r="AJ51">
        <v>0</v>
      </c>
      <c r="AK51">
        <v>51.406184000000003</v>
      </c>
      <c r="AL51">
        <v>24.495425000000001</v>
      </c>
      <c r="AM51">
        <v>0</v>
      </c>
      <c r="AN51">
        <v>0.70747700000000002</v>
      </c>
      <c r="AO51">
        <v>2.8171080000000002</v>
      </c>
      <c r="AP51">
        <v>1.963927</v>
      </c>
      <c r="AQ51">
        <v>0</v>
      </c>
      <c r="AR51">
        <v>6.3471169999999999</v>
      </c>
      <c r="AS51">
        <v>5.1558830000000002</v>
      </c>
      <c r="AT51">
        <v>14.369934000000001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70.572998999999996</v>
      </c>
      <c r="BA51">
        <f t="shared" si="1"/>
        <v>2305.2333589999994</v>
      </c>
      <c r="BD51">
        <v>4.13</v>
      </c>
      <c r="BE51">
        <v>1.84</v>
      </c>
      <c r="BF51">
        <v>2.12</v>
      </c>
      <c r="BG51">
        <v>1.27</v>
      </c>
      <c r="BH51">
        <v>5.8</v>
      </c>
      <c r="BI51">
        <v>0.88</v>
      </c>
      <c r="BJ51">
        <v>0.87</v>
      </c>
      <c r="BK51">
        <v>1.66</v>
      </c>
      <c r="BL51">
        <v>0.92</v>
      </c>
      <c r="BM51">
        <v>0.08</v>
      </c>
      <c r="BN51">
        <v>3.37</v>
      </c>
      <c r="BO51">
        <v>3.61</v>
      </c>
      <c r="BP51">
        <v>0.25</v>
      </c>
      <c r="BQ51">
        <v>1.9</v>
      </c>
      <c r="BR51">
        <v>1.04</v>
      </c>
      <c r="BS51">
        <v>1.57</v>
      </c>
      <c r="BT51">
        <v>2.7108050000000001</v>
      </c>
      <c r="BU51">
        <v>1.2859339999999999</v>
      </c>
      <c r="BV51">
        <v>2.3572869999999999</v>
      </c>
      <c r="BW51">
        <v>1.8614520000000001</v>
      </c>
      <c r="BX51">
        <v>1.8774740000000001</v>
      </c>
      <c r="BY51">
        <v>2.5718679999999998</v>
      </c>
      <c r="BZ51">
        <v>1.2722180000000001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5.0922999999999998</v>
      </c>
      <c r="CK51">
        <v>1.7921339999999999</v>
      </c>
      <c r="CL51">
        <v>1.856811</v>
      </c>
      <c r="CM51">
        <v>3.365221</v>
      </c>
      <c r="CN51">
        <v>1.6974340000000001</v>
      </c>
      <c r="CO51">
        <v>3.1548259999999999</v>
      </c>
      <c r="CP51">
        <v>2.0402469999999999</v>
      </c>
      <c r="CQ51">
        <v>1.697433</v>
      </c>
      <c r="CR51">
        <v>0.800979</v>
      </c>
      <c r="CS51">
        <v>2.6770100000000001</v>
      </c>
      <c r="CT51">
        <v>0</v>
      </c>
      <c r="CU51">
        <v>0</v>
      </c>
      <c r="CV51">
        <v>0</v>
      </c>
      <c r="CW51">
        <v>1.1515660000000001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70.572998999999996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637.51978099999997</v>
      </c>
      <c r="L52">
        <v>419.126262</v>
      </c>
      <c r="M52">
        <v>89.297054000000003</v>
      </c>
      <c r="N52">
        <v>115.612771</v>
      </c>
      <c r="O52">
        <v>121.19026100000001</v>
      </c>
      <c r="P52">
        <v>138.11686399999999</v>
      </c>
      <c r="Q52">
        <v>17.480356</v>
      </c>
      <c r="R52">
        <v>40.621834999999997</v>
      </c>
      <c r="S52">
        <v>25.272525000000002</v>
      </c>
      <c r="T52">
        <v>0</v>
      </c>
      <c r="U52">
        <v>334.38784500000003</v>
      </c>
      <c r="V52">
        <v>16.026688</v>
      </c>
      <c r="W52">
        <v>31.407879999999999</v>
      </c>
      <c r="X52">
        <v>90.463661999999999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8.6841670000000004</v>
      </c>
      <c r="AG52">
        <v>42.189354000000002</v>
      </c>
      <c r="AH52">
        <v>0</v>
      </c>
      <c r="AI52">
        <v>0</v>
      </c>
      <c r="AJ52">
        <v>0</v>
      </c>
      <c r="AK52">
        <v>51.406184000000003</v>
      </c>
      <c r="AL52">
        <v>2.672228</v>
      </c>
      <c r="AM52">
        <v>0</v>
      </c>
      <c r="AN52">
        <v>0.70747700000000002</v>
      </c>
      <c r="AO52">
        <v>2.8762669999999999</v>
      </c>
      <c r="AP52">
        <v>1.963927</v>
      </c>
      <c r="AQ52">
        <v>0</v>
      </c>
      <c r="AR52">
        <v>6.3471169999999999</v>
      </c>
      <c r="AS52">
        <v>5.1558830000000002</v>
      </c>
      <c r="AT52">
        <v>14.369934000000001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70.582998999999987</v>
      </c>
      <c r="BA52">
        <f t="shared" si="1"/>
        <v>2283.4793209999993</v>
      </c>
      <c r="BD52">
        <v>4.13</v>
      </c>
      <c r="BE52">
        <v>1.84</v>
      </c>
      <c r="BF52">
        <v>2.12</v>
      </c>
      <c r="BG52">
        <v>1.27</v>
      </c>
      <c r="BH52">
        <v>5.8</v>
      </c>
      <c r="BI52">
        <v>0.88</v>
      </c>
      <c r="BJ52">
        <v>0.87</v>
      </c>
      <c r="BK52">
        <v>1.66</v>
      </c>
      <c r="BL52">
        <v>0.93</v>
      </c>
      <c r="BM52">
        <v>0.08</v>
      </c>
      <c r="BN52">
        <v>3.37</v>
      </c>
      <c r="BO52">
        <v>3.61</v>
      </c>
      <c r="BP52">
        <v>0.25</v>
      </c>
      <c r="BQ52">
        <v>1.9</v>
      </c>
      <c r="BR52">
        <v>1.04</v>
      </c>
      <c r="BS52">
        <v>1.57</v>
      </c>
      <c r="BT52">
        <v>2.7108050000000001</v>
      </c>
      <c r="BU52">
        <v>1.2859339999999999</v>
      </c>
      <c r="BV52">
        <v>2.3572869999999999</v>
      </c>
      <c r="BW52">
        <v>1.8614520000000001</v>
      </c>
      <c r="BX52">
        <v>1.8774740000000001</v>
      </c>
      <c r="BY52">
        <v>2.5718679999999998</v>
      </c>
      <c r="BZ52">
        <v>1.2722180000000001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5.0922999999999998</v>
      </c>
      <c r="CK52">
        <v>1.7921339999999999</v>
      </c>
      <c r="CL52">
        <v>1.856811</v>
      </c>
      <c r="CM52">
        <v>3.365221</v>
      </c>
      <c r="CN52">
        <v>1.6974340000000001</v>
      </c>
      <c r="CO52">
        <v>3.1548259999999999</v>
      </c>
      <c r="CP52">
        <v>2.0402469999999999</v>
      </c>
      <c r="CQ52">
        <v>1.697433</v>
      </c>
      <c r="CR52">
        <v>0.800979</v>
      </c>
      <c r="CS52">
        <v>2.6770100000000001</v>
      </c>
      <c r="CT52">
        <v>0</v>
      </c>
      <c r="CU52">
        <v>0</v>
      </c>
      <c r="CV52">
        <v>0</v>
      </c>
      <c r="CW52">
        <v>1.1515660000000001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70.582998999999987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658.04371800000001</v>
      </c>
      <c r="L53">
        <v>414.45024599999999</v>
      </c>
      <c r="M53">
        <v>89.297054000000003</v>
      </c>
      <c r="N53">
        <v>115.612771</v>
      </c>
      <c r="O53">
        <v>121.19026100000001</v>
      </c>
      <c r="P53">
        <v>138.11686399999999</v>
      </c>
      <c r="Q53">
        <v>13.647556</v>
      </c>
      <c r="R53">
        <v>40.621834999999997</v>
      </c>
      <c r="S53">
        <v>19.923853000000001</v>
      </c>
      <c r="T53">
        <v>0</v>
      </c>
      <c r="U53">
        <v>334.38784500000003</v>
      </c>
      <c r="V53">
        <v>17.067737000000001</v>
      </c>
      <c r="W53">
        <v>32.280321000000001</v>
      </c>
      <c r="X53">
        <v>90.463661999999999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8.6841670000000004</v>
      </c>
      <c r="AG53">
        <v>42.189354000000002</v>
      </c>
      <c r="AH53">
        <v>0</v>
      </c>
      <c r="AI53">
        <v>0</v>
      </c>
      <c r="AJ53">
        <v>0</v>
      </c>
      <c r="AK53">
        <v>51.406184000000003</v>
      </c>
      <c r="AL53">
        <v>2.672228</v>
      </c>
      <c r="AM53">
        <v>0</v>
      </c>
      <c r="AN53">
        <v>0.70747700000000002</v>
      </c>
      <c r="AO53">
        <v>1.124026</v>
      </c>
      <c r="AP53">
        <v>1.963927</v>
      </c>
      <c r="AQ53">
        <v>0</v>
      </c>
      <c r="AR53">
        <v>8.4628219999999992</v>
      </c>
      <c r="AS53">
        <v>6.4448530000000002</v>
      </c>
      <c r="AT53">
        <v>14.369934000000001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70.592998999999992</v>
      </c>
      <c r="BA53">
        <f t="shared" si="1"/>
        <v>2293.7216939999989</v>
      </c>
      <c r="BD53">
        <v>4.13</v>
      </c>
      <c r="BE53">
        <v>1.84</v>
      </c>
      <c r="BF53">
        <v>2.12</v>
      </c>
      <c r="BG53">
        <v>1.27</v>
      </c>
      <c r="BH53">
        <v>5.8</v>
      </c>
      <c r="BI53">
        <v>0.89</v>
      </c>
      <c r="BJ53">
        <v>0.87</v>
      </c>
      <c r="BK53">
        <v>1.66</v>
      </c>
      <c r="BL53">
        <v>0.93</v>
      </c>
      <c r="BM53">
        <v>0.08</v>
      </c>
      <c r="BN53">
        <v>3.37</v>
      </c>
      <c r="BO53">
        <v>3.61</v>
      </c>
      <c r="BP53">
        <v>0.25</v>
      </c>
      <c r="BQ53">
        <v>1.9</v>
      </c>
      <c r="BR53">
        <v>1.04</v>
      </c>
      <c r="BS53">
        <v>1.57</v>
      </c>
      <c r="BT53">
        <v>2.7108050000000001</v>
      </c>
      <c r="BU53">
        <v>1.2859339999999999</v>
      </c>
      <c r="BV53">
        <v>2.3572869999999999</v>
      </c>
      <c r="BW53">
        <v>1.8614520000000001</v>
      </c>
      <c r="BX53">
        <v>1.8774740000000001</v>
      </c>
      <c r="BY53">
        <v>2.5718679999999998</v>
      </c>
      <c r="BZ53">
        <v>1.2722180000000001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5.0922999999999998</v>
      </c>
      <c r="CK53">
        <v>1.7921339999999999</v>
      </c>
      <c r="CL53">
        <v>1.856811</v>
      </c>
      <c r="CM53">
        <v>3.365221</v>
      </c>
      <c r="CN53">
        <v>1.6974340000000001</v>
      </c>
      <c r="CO53">
        <v>3.1548259999999999</v>
      </c>
      <c r="CP53">
        <v>2.0402469999999999</v>
      </c>
      <c r="CQ53">
        <v>1.697433</v>
      </c>
      <c r="CR53">
        <v>0.800979</v>
      </c>
      <c r="CS53">
        <v>2.6770100000000001</v>
      </c>
      <c r="CT53">
        <v>0</v>
      </c>
      <c r="CU53">
        <v>0</v>
      </c>
      <c r="CV53">
        <v>0</v>
      </c>
      <c r="CW53">
        <v>1.1515660000000001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70.592998999999992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638.55463699999996</v>
      </c>
      <c r="L54">
        <v>414.45024599999999</v>
      </c>
      <c r="M54">
        <v>89.297054000000003</v>
      </c>
      <c r="N54">
        <v>115.612771</v>
      </c>
      <c r="O54">
        <v>121.19026100000001</v>
      </c>
      <c r="P54">
        <v>138.11686399999999</v>
      </c>
      <c r="Q54">
        <v>13.647556</v>
      </c>
      <c r="R54">
        <v>40.621834999999997</v>
      </c>
      <c r="S54">
        <v>19.923853000000001</v>
      </c>
      <c r="T54">
        <v>0</v>
      </c>
      <c r="U54">
        <v>334.38784500000003</v>
      </c>
      <c r="V54">
        <v>17.437964000000001</v>
      </c>
      <c r="W54">
        <v>32.280321000000001</v>
      </c>
      <c r="X54">
        <v>90.463661999999999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8.6841670000000004</v>
      </c>
      <c r="AG54">
        <v>42.189354000000002</v>
      </c>
      <c r="AH54">
        <v>0</v>
      </c>
      <c r="AI54">
        <v>0</v>
      </c>
      <c r="AJ54">
        <v>0</v>
      </c>
      <c r="AK54">
        <v>51.406184000000003</v>
      </c>
      <c r="AL54">
        <v>2.672228</v>
      </c>
      <c r="AM54">
        <v>0</v>
      </c>
      <c r="AN54">
        <v>0.70747700000000002</v>
      </c>
      <c r="AO54">
        <v>1.146563</v>
      </c>
      <c r="AP54">
        <v>1.963927</v>
      </c>
      <c r="AQ54">
        <v>0</v>
      </c>
      <c r="AR54">
        <v>8.4628219999999992</v>
      </c>
      <c r="AS54">
        <v>6.4448530000000002</v>
      </c>
      <c r="AT54">
        <v>14.369934000000001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70.512998999999994</v>
      </c>
      <c r="BA54">
        <f t="shared" si="1"/>
        <v>2274.545376999999</v>
      </c>
      <c r="BD54">
        <v>4.13</v>
      </c>
      <c r="BE54">
        <v>1.84</v>
      </c>
      <c r="BF54">
        <v>2.12</v>
      </c>
      <c r="BG54">
        <v>1.27</v>
      </c>
      <c r="BH54">
        <v>5.8</v>
      </c>
      <c r="BI54">
        <v>0.85</v>
      </c>
      <c r="BJ54">
        <v>0.83</v>
      </c>
      <c r="BK54">
        <v>1.66</v>
      </c>
      <c r="BL54">
        <v>0.93</v>
      </c>
      <c r="BM54">
        <v>0.08</v>
      </c>
      <c r="BN54">
        <v>3.37</v>
      </c>
      <c r="BO54">
        <v>3.61</v>
      </c>
      <c r="BP54">
        <v>0.25</v>
      </c>
      <c r="BQ54">
        <v>1.9</v>
      </c>
      <c r="BR54">
        <v>1.04</v>
      </c>
      <c r="BS54">
        <v>1.57</v>
      </c>
      <c r="BT54">
        <v>2.7108050000000001</v>
      </c>
      <c r="BU54">
        <v>1.2859339999999999</v>
      </c>
      <c r="BV54">
        <v>2.3572869999999999</v>
      </c>
      <c r="BW54">
        <v>1.8614520000000001</v>
      </c>
      <c r="BX54">
        <v>1.8774740000000001</v>
      </c>
      <c r="BY54">
        <v>2.5718679999999998</v>
      </c>
      <c r="BZ54">
        <v>1.2722180000000001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5.0922999999999998</v>
      </c>
      <c r="CK54">
        <v>1.7921339999999999</v>
      </c>
      <c r="CL54">
        <v>1.856811</v>
      </c>
      <c r="CM54">
        <v>3.365221</v>
      </c>
      <c r="CN54">
        <v>1.6974340000000001</v>
      </c>
      <c r="CO54">
        <v>3.1548259999999999</v>
      </c>
      <c r="CP54">
        <v>2.0402469999999999</v>
      </c>
      <c r="CQ54">
        <v>1.697433</v>
      </c>
      <c r="CR54">
        <v>0.800979</v>
      </c>
      <c r="CS54">
        <v>2.6770100000000001</v>
      </c>
      <c r="CT54">
        <v>0</v>
      </c>
      <c r="CU54">
        <v>0</v>
      </c>
      <c r="CV54">
        <v>0</v>
      </c>
      <c r="CW54">
        <v>1.1515660000000001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70.512998999999994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583.15497500000004</v>
      </c>
      <c r="L55">
        <v>323.421246</v>
      </c>
      <c r="M55">
        <v>89.297054000000003</v>
      </c>
      <c r="N55">
        <v>115.612771</v>
      </c>
      <c r="O55">
        <v>121.19026100000001</v>
      </c>
      <c r="P55">
        <v>138.11686399999999</v>
      </c>
      <c r="Q55">
        <v>9.1446780000000008</v>
      </c>
      <c r="R55">
        <v>40.621834999999997</v>
      </c>
      <c r="S55">
        <v>19.923853000000001</v>
      </c>
      <c r="T55">
        <v>0</v>
      </c>
      <c r="U55">
        <v>334.38784500000003</v>
      </c>
      <c r="V55">
        <v>18.159230000000001</v>
      </c>
      <c r="W55">
        <v>32.280321000000001</v>
      </c>
      <c r="X55">
        <v>90.463661999999999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8.6841670000000004</v>
      </c>
      <c r="AG55">
        <v>42.189354000000002</v>
      </c>
      <c r="AH55">
        <v>0</v>
      </c>
      <c r="AI55">
        <v>0</v>
      </c>
      <c r="AJ55">
        <v>0</v>
      </c>
      <c r="AK55">
        <v>51.406184000000003</v>
      </c>
      <c r="AL55">
        <v>2.672228</v>
      </c>
      <c r="AM55">
        <v>0</v>
      </c>
      <c r="AN55">
        <v>0.70747700000000002</v>
      </c>
      <c r="AO55">
        <v>0.76061900000000005</v>
      </c>
      <c r="AP55">
        <v>1.963927</v>
      </c>
      <c r="AQ55">
        <v>0</v>
      </c>
      <c r="AR55">
        <v>8.4628219999999992</v>
      </c>
      <c r="AS55">
        <v>6.4448530000000002</v>
      </c>
      <c r="AT55">
        <v>14.369934000000001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70.469276999999991</v>
      </c>
      <c r="BA55">
        <f t="shared" si="1"/>
        <v>2123.9054369999994</v>
      </c>
      <c r="BD55">
        <v>4.13</v>
      </c>
      <c r="BE55">
        <v>1.84</v>
      </c>
      <c r="BF55">
        <v>2.12</v>
      </c>
      <c r="BG55">
        <v>1.27</v>
      </c>
      <c r="BH55">
        <v>5.8</v>
      </c>
      <c r="BI55">
        <v>0.85</v>
      </c>
      <c r="BJ55">
        <v>0.83</v>
      </c>
      <c r="BK55">
        <v>1.66</v>
      </c>
      <c r="BL55">
        <v>0.93</v>
      </c>
      <c r="BM55">
        <v>0.08</v>
      </c>
      <c r="BN55">
        <v>3.37</v>
      </c>
      <c r="BO55">
        <v>3.61</v>
      </c>
      <c r="BP55">
        <v>0.25</v>
      </c>
      <c r="BQ55">
        <v>1.9</v>
      </c>
      <c r="BR55">
        <v>1.04</v>
      </c>
      <c r="BS55">
        <v>1.57</v>
      </c>
      <c r="BT55">
        <v>2.6670829999999999</v>
      </c>
      <c r="BU55">
        <v>1.2859339999999999</v>
      </c>
      <c r="BV55">
        <v>2.3572869999999999</v>
      </c>
      <c r="BW55">
        <v>1.8614520000000001</v>
      </c>
      <c r="BX55">
        <v>1.8774740000000001</v>
      </c>
      <c r="BY55">
        <v>2.5718679999999998</v>
      </c>
      <c r="BZ55">
        <v>1.2722180000000001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5.0922999999999998</v>
      </c>
      <c r="CK55">
        <v>1.7921339999999999</v>
      </c>
      <c r="CL55">
        <v>1.856811</v>
      </c>
      <c r="CM55">
        <v>3.365221</v>
      </c>
      <c r="CN55">
        <v>1.6974340000000001</v>
      </c>
      <c r="CO55">
        <v>3.1548259999999999</v>
      </c>
      <c r="CP55">
        <v>2.0402469999999999</v>
      </c>
      <c r="CQ55">
        <v>1.697433</v>
      </c>
      <c r="CR55">
        <v>0.800979</v>
      </c>
      <c r="CS55">
        <v>2.6770100000000001</v>
      </c>
      <c r="CT55">
        <v>0</v>
      </c>
      <c r="CU55">
        <v>0</v>
      </c>
      <c r="CV55">
        <v>0</v>
      </c>
      <c r="CW55">
        <v>1.1515660000000001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70.469276999999991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542.73463700000002</v>
      </c>
      <c r="L56">
        <v>310.96464600000002</v>
      </c>
      <c r="M56">
        <v>89.297054000000003</v>
      </c>
      <c r="N56">
        <v>115.612771</v>
      </c>
      <c r="O56">
        <v>121.19026100000001</v>
      </c>
      <c r="P56">
        <v>138.11686399999999</v>
      </c>
      <c r="Q56">
        <v>9.1446780000000008</v>
      </c>
      <c r="R56">
        <v>40.621834999999997</v>
      </c>
      <c r="S56">
        <v>19.923853000000001</v>
      </c>
      <c r="T56">
        <v>0</v>
      </c>
      <c r="U56">
        <v>334.38784500000003</v>
      </c>
      <c r="V56">
        <v>18.159230000000001</v>
      </c>
      <c r="W56">
        <v>32.280321000000001</v>
      </c>
      <c r="X56">
        <v>90.463661999999999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8.6841670000000004</v>
      </c>
      <c r="AG56">
        <v>42.189354000000002</v>
      </c>
      <c r="AH56">
        <v>0</v>
      </c>
      <c r="AI56">
        <v>0</v>
      </c>
      <c r="AJ56">
        <v>0</v>
      </c>
      <c r="AK56">
        <v>51.406184000000003</v>
      </c>
      <c r="AL56">
        <v>2.672228</v>
      </c>
      <c r="AM56">
        <v>0</v>
      </c>
      <c r="AN56">
        <v>0.70747700000000002</v>
      </c>
      <c r="AO56">
        <v>0.77470499999999998</v>
      </c>
      <c r="AP56">
        <v>1.963927</v>
      </c>
      <c r="AQ56">
        <v>0</v>
      </c>
      <c r="AR56">
        <v>8.4628219999999992</v>
      </c>
      <c r="AS56">
        <v>6.4448530000000002</v>
      </c>
      <c r="AT56">
        <v>14.369934000000001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70.469276999999991</v>
      </c>
      <c r="BA56">
        <f t="shared" si="1"/>
        <v>2071.0425849999997</v>
      </c>
      <c r="BD56">
        <v>4.13</v>
      </c>
      <c r="BE56">
        <v>1.84</v>
      </c>
      <c r="BF56">
        <v>2.12</v>
      </c>
      <c r="BG56">
        <v>1.27</v>
      </c>
      <c r="BH56">
        <v>5.8</v>
      </c>
      <c r="BI56">
        <v>0.85</v>
      </c>
      <c r="BJ56">
        <v>0.83</v>
      </c>
      <c r="BK56">
        <v>1.66</v>
      </c>
      <c r="BL56">
        <v>0.93</v>
      </c>
      <c r="BM56">
        <v>0.08</v>
      </c>
      <c r="BN56">
        <v>3.37</v>
      </c>
      <c r="BO56">
        <v>3.61</v>
      </c>
      <c r="BP56">
        <v>0.25</v>
      </c>
      <c r="BQ56">
        <v>1.9</v>
      </c>
      <c r="BR56">
        <v>1.04</v>
      </c>
      <c r="BS56">
        <v>1.57</v>
      </c>
      <c r="BT56">
        <v>2.6670829999999999</v>
      </c>
      <c r="BU56">
        <v>1.2859339999999999</v>
      </c>
      <c r="BV56">
        <v>2.3572869999999999</v>
      </c>
      <c r="BW56">
        <v>1.8614520000000001</v>
      </c>
      <c r="BX56">
        <v>1.8774740000000001</v>
      </c>
      <c r="BY56">
        <v>2.5718679999999998</v>
      </c>
      <c r="BZ56">
        <v>1.2722180000000001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5.0922999999999998</v>
      </c>
      <c r="CK56">
        <v>1.7921339999999999</v>
      </c>
      <c r="CL56">
        <v>1.856811</v>
      </c>
      <c r="CM56">
        <v>3.365221</v>
      </c>
      <c r="CN56">
        <v>1.6974340000000001</v>
      </c>
      <c r="CO56">
        <v>3.1548259999999999</v>
      </c>
      <c r="CP56">
        <v>2.0402469999999999</v>
      </c>
      <c r="CQ56">
        <v>1.697433</v>
      </c>
      <c r="CR56">
        <v>0.800979</v>
      </c>
      <c r="CS56">
        <v>2.6770100000000001</v>
      </c>
      <c r="CT56">
        <v>0</v>
      </c>
      <c r="CU56">
        <v>0</v>
      </c>
      <c r="CV56">
        <v>0</v>
      </c>
      <c r="CW56">
        <v>1.1515660000000001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70.469276999999991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526.44523700000002</v>
      </c>
      <c r="L57">
        <v>310.96464600000002</v>
      </c>
      <c r="M57">
        <v>89.297054000000003</v>
      </c>
      <c r="N57">
        <v>115.612771</v>
      </c>
      <c r="O57">
        <v>121.19026100000001</v>
      </c>
      <c r="P57">
        <v>138.11686399999999</v>
      </c>
      <c r="Q57">
        <v>9.1446780000000008</v>
      </c>
      <c r="R57">
        <v>40.621834999999997</v>
      </c>
      <c r="S57">
        <v>19.923853000000001</v>
      </c>
      <c r="T57">
        <v>0</v>
      </c>
      <c r="U57">
        <v>334.38784500000003</v>
      </c>
      <c r="V57">
        <v>18.159230000000001</v>
      </c>
      <c r="W57">
        <v>32.280321000000001</v>
      </c>
      <c r="X57">
        <v>90.463661999999999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8.6841670000000004</v>
      </c>
      <c r="AG57">
        <v>42.189354000000002</v>
      </c>
      <c r="AH57">
        <v>0</v>
      </c>
      <c r="AI57">
        <v>0</v>
      </c>
      <c r="AJ57">
        <v>0</v>
      </c>
      <c r="AK57">
        <v>51.406184000000003</v>
      </c>
      <c r="AL57">
        <v>2.672228</v>
      </c>
      <c r="AM57">
        <v>0</v>
      </c>
      <c r="AN57">
        <v>0.70747700000000002</v>
      </c>
      <c r="AO57">
        <v>0.77188800000000002</v>
      </c>
      <c r="AP57">
        <v>1.963927</v>
      </c>
      <c r="AQ57">
        <v>0</v>
      </c>
      <c r="AR57">
        <v>6.3471169999999999</v>
      </c>
      <c r="AS57">
        <v>7.0893389999999998</v>
      </c>
      <c r="AT57">
        <v>14.369934000000001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70.594142999999988</v>
      </c>
      <c r="BA57">
        <f t="shared" si="1"/>
        <v>2053.4040149999996</v>
      </c>
      <c r="BD57">
        <v>4.13</v>
      </c>
      <c r="BE57">
        <v>1.84</v>
      </c>
      <c r="BF57">
        <v>2.12</v>
      </c>
      <c r="BG57">
        <v>1.27</v>
      </c>
      <c r="BH57">
        <v>5.8</v>
      </c>
      <c r="BI57">
        <v>0.92</v>
      </c>
      <c r="BJ57">
        <v>0.83</v>
      </c>
      <c r="BK57">
        <v>1.66</v>
      </c>
      <c r="BL57">
        <v>0.93</v>
      </c>
      <c r="BM57">
        <v>0.08</v>
      </c>
      <c r="BN57">
        <v>3.37</v>
      </c>
      <c r="BO57">
        <v>3.61</v>
      </c>
      <c r="BP57">
        <v>0.25</v>
      </c>
      <c r="BQ57">
        <v>1.9</v>
      </c>
      <c r="BR57">
        <v>1.04</v>
      </c>
      <c r="BS57">
        <v>1.57</v>
      </c>
      <c r="BT57">
        <v>2.6670829999999999</v>
      </c>
      <c r="BU57">
        <v>1.2859339999999999</v>
      </c>
      <c r="BV57">
        <v>2.3572869999999999</v>
      </c>
      <c r="BW57">
        <v>1.8614520000000001</v>
      </c>
      <c r="BX57">
        <v>1.8774740000000001</v>
      </c>
      <c r="BY57">
        <v>2.5718679999999998</v>
      </c>
      <c r="BZ57">
        <v>1.2722180000000001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5.0922999999999998</v>
      </c>
      <c r="CK57">
        <v>1.7921339999999999</v>
      </c>
      <c r="CL57">
        <v>1.856811</v>
      </c>
      <c r="CM57">
        <v>3.365221</v>
      </c>
      <c r="CN57">
        <v>1.6974340000000001</v>
      </c>
      <c r="CO57">
        <v>3.209692</v>
      </c>
      <c r="CP57">
        <v>2.0402469999999999</v>
      </c>
      <c r="CQ57">
        <v>1.697433</v>
      </c>
      <c r="CR57">
        <v>0.800979</v>
      </c>
      <c r="CS57">
        <v>2.6770100000000001</v>
      </c>
      <c r="CT57">
        <v>0</v>
      </c>
      <c r="CU57">
        <v>0</v>
      </c>
      <c r="CV57">
        <v>0</v>
      </c>
      <c r="CW57">
        <v>1.1515660000000001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70.594142999999988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512.07223699999997</v>
      </c>
      <c r="L58">
        <v>310.96464600000002</v>
      </c>
      <c r="M58">
        <v>89.297054000000003</v>
      </c>
      <c r="N58">
        <v>115.612771</v>
      </c>
      <c r="O58">
        <v>121.19026100000001</v>
      </c>
      <c r="P58">
        <v>138.11686399999999</v>
      </c>
      <c r="Q58">
        <v>9.1446780000000008</v>
      </c>
      <c r="R58">
        <v>40.621834999999997</v>
      </c>
      <c r="S58">
        <v>19.923853000000001</v>
      </c>
      <c r="T58">
        <v>0</v>
      </c>
      <c r="U58">
        <v>334.38784500000003</v>
      </c>
      <c r="V58">
        <v>18.159230000000001</v>
      </c>
      <c r="W58">
        <v>32.280321000000001</v>
      </c>
      <c r="X58">
        <v>90.463661999999999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8.6841670000000004</v>
      </c>
      <c r="AG58">
        <v>42.189354000000002</v>
      </c>
      <c r="AH58">
        <v>0</v>
      </c>
      <c r="AI58">
        <v>0</v>
      </c>
      <c r="AJ58">
        <v>0</v>
      </c>
      <c r="AK58">
        <v>51.406184000000003</v>
      </c>
      <c r="AL58">
        <v>2.672228</v>
      </c>
      <c r="AM58">
        <v>0</v>
      </c>
      <c r="AN58">
        <v>0.70747700000000002</v>
      </c>
      <c r="AO58">
        <v>0.79160699999999995</v>
      </c>
      <c r="AP58">
        <v>1.963927</v>
      </c>
      <c r="AQ58">
        <v>0</v>
      </c>
      <c r="AR58">
        <v>6.3471169999999999</v>
      </c>
      <c r="AS58">
        <v>7.0893389999999998</v>
      </c>
      <c r="AT58">
        <v>14.369934000000001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70.594142999999988</v>
      </c>
      <c r="BA58">
        <f t="shared" si="1"/>
        <v>2039.0507339999999</v>
      </c>
      <c r="BD58">
        <v>4.13</v>
      </c>
      <c r="BE58">
        <v>1.84</v>
      </c>
      <c r="BF58">
        <v>2.12</v>
      </c>
      <c r="BG58">
        <v>1.27</v>
      </c>
      <c r="BH58">
        <v>5.8</v>
      </c>
      <c r="BI58">
        <v>0.92</v>
      </c>
      <c r="BJ58">
        <v>0.83</v>
      </c>
      <c r="BK58">
        <v>1.66</v>
      </c>
      <c r="BL58">
        <v>0.93</v>
      </c>
      <c r="BM58">
        <v>0.08</v>
      </c>
      <c r="BN58">
        <v>3.37</v>
      </c>
      <c r="BO58">
        <v>3.61</v>
      </c>
      <c r="BP58">
        <v>0.25</v>
      </c>
      <c r="BQ58">
        <v>1.9</v>
      </c>
      <c r="BR58">
        <v>1.04</v>
      </c>
      <c r="BS58">
        <v>1.57</v>
      </c>
      <c r="BT58">
        <v>2.6670829999999999</v>
      </c>
      <c r="BU58">
        <v>1.2859339999999999</v>
      </c>
      <c r="BV58">
        <v>2.3572869999999999</v>
      </c>
      <c r="BW58">
        <v>1.8614520000000001</v>
      </c>
      <c r="BX58">
        <v>1.8774740000000001</v>
      </c>
      <c r="BY58">
        <v>2.5718679999999998</v>
      </c>
      <c r="BZ58">
        <v>1.2722180000000001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5.0922999999999998</v>
      </c>
      <c r="CK58">
        <v>1.7921339999999999</v>
      </c>
      <c r="CL58">
        <v>1.856811</v>
      </c>
      <c r="CM58">
        <v>3.365221</v>
      </c>
      <c r="CN58">
        <v>1.6974340000000001</v>
      </c>
      <c r="CO58">
        <v>3.209692</v>
      </c>
      <c r="CP58">
        <v>2.0402469999999999</v>
      </c>
      <c r="CQ58">
        <v>1.697433</v>
      </c>
      <c r="CR58">
        <v>0.800979</v>
      </c>
      <c r="CS58">
        <v>2.6770100000000001</v>
      </c>
      <c r="CT58">
        <v>0</v>
      </c>
      <c r="CU58">
        <v>0</v>
      </c>
      <c r="CV58">
        <v>0</v>
      </c>
      <c r="CW58">
        <v>1.1515660000000001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70.594142999999988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505.36483700000002</v>
      </c>
      <c r="L59">
        <v>310.96464600000002</v>
      </c>
      <c r="M59">
        <v>89.297054000000003</v>
      </c>
      <c r="N59">
        <v>115.612771</v>
      </c>
      <c r="O59">
        <v>121.19026100000001</v>
      </c>
      <c r="P59">
        <v>138.11686399999999</v>
      </c>
      <c r="Q59">
        <v>9.1446780000000008</v>
      </c>
      <c r="R59">
        <v>40.621834999999997</v>
      </c>
      <c r="S59">
        <v>19.923853000000001</v>
      </c>
      <c r="T59">
        <v>0</v>
      </c>
      <c r="U59">
        <v>334.38784500000003</v>
      </c>
      <c r="V59">
        <v>18.159230000000001</v>
      </c>
      <c r="W59">
        <v>32.280321000000001</v>
      </c>
      <c r="X59">
        <v>90.463661999999999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8.6841670000000004</v>
      </c>
      <c r="AG59">
        <v>42.189354000000002</v>
      </c>
      <c r="AH59">
        <v>0</v>
      </c>
      <c r="AI59">
        <v>0</v>
      </c>
      <c r="AJ59">
        <v>0</v>
      </c>
      <c r="AK59">
        <v>51.406184000000003</v>
      </c>
      <c r="AL59">
        <v>2.672228</v>
      </c>
      <c r="AM59">
        <v>0</v>
      </c>
      <c r="AN59">
        <v>0.70747700000000002</v>
      </c>
      <c r="AO59">
        <v>0.81132700000000002</v>
      </c>
      <c r="AP59">
        <v>1.963927</v>
      </c>
      <c r="AQ59">
        <v>0</v>
      </c>
      <c r="AR59">
        <v>6.3471169999999999</v>
      </c>
      <c r="AS59">
        <v>7.7338240000000003</v>
      </c>
      <c r="AT59">
        <v>14.369934000000001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70.524142999999995</v>
      </c>
      <c r="BA59">
        <f t="shared" si="1"/>
        <v>2032.9375389999998</v>
      </c>
      <c r="BD59">
        <v>4.13</v>
      </c>
      <c r="BE59">
        <v>1.84</v>
      </c>
      <c r="BF59">
        <v>2.12</v>
      </c>
      <c r="BG59">
        <v>1.27</v>
      </c>
      <c r="BH59">
        <v>5.8</v>
      </c>
      <c r="BI59">
        <v>0.85</v>
      </c>
      <c r="BJ59">
        <v>0.83</v>
      </c>
      <c r="BK59">
        <v>1.66</v>
      </c>
      <c r="BL59">
        <v>0.93</v>
      </c>
      <c r="BM59">
        <v>0.08</v>
      </c>
      <c r="BN59">
        <v>3.37</v>
      </c>
      <c r="BO59">
        <v>3.61</v>
      </c>
      <c r="BP59">
        <v>0.25</v>
      </c>
      <c r="BQ59">
        <v>1.9</v>
      </c>
      <c r="BR59">
        <v>1.04</v>
      </c>
      <c r="BS59">
        <v>1.57</v>
      </c>
      <c r="BT59">
        <v>2.6670829999999999</v>
      </c>
      <c r="BU59">
        <v>1.2859339999999999</v>
      </c>
      <c r="BV59">
        <v>2.3572869999999999</v>
      </c>
      <c r="BW59">
        <v>1.8614520000000001</v>
      </c>
      <c r="BX59">
        <v>1.8774740000000001</v>
      </c>
      <c r="BY59">
        <v>2.5718679999999998</v>
      </c>
      <c r="BZ59">
        <v>1.2722180000000001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5.0922999999999998</v>
      </c>
      <c r="CK59">
        <v>1.7921339999999999</v>
      </c>
      <c r="CL59">
        <v>1.856811</v>
      </c>
      <c r="CM59">
        <v>3.365221</v>
      </c>
      <c r="CN59">
        <v>1.6974340000000001</v>
      </c>
      <c r="CO59">
        <v>3.209692</v>
      </c>
      <c r="CP59">
        <v>2.0402469999999999</v>
      </c>
      <c r="CQ59">
        <v>1.697433</v>
      </c>
      <c r="CR59">
        <v>0.800979</v>
      </c>
      <c r="CS59">
        <v>2.6770100000000001</v>
      </c>
      <c r="CT59">
        <v>0</v>
      </c>
      <c r="CU59">
        <v>0</v>
      </c>
      <c r="CV59">
        <v>0</v>
      </c>
      <c r="CW59">
        <v>1.1515660000000001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70.524142999999995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504.40663699999999</v>
      </c>
      <c r="L60">
        <v>310.96464600000002</v>
      </c>
      <c r="M60">
        <v>89.297054000000003</v>
      </c>
      <c r="N60">
        <v>115.612771</v>
      </c>
      <c r="O60">
        <v>121.19026100000001</v>
      </c>
      <c r="P60">
        <v>138.11686399999999</v>
      </c>
      <c r="Q60">
        <v>9.1446780000000008</v>
      </c>
      <c r="R60">
        <v>40.621834999999997</v>
      </c>
      <c r="S60">
        <v>19.923853000000001</v>
      </c>
      <c r="T60">
        <v>0</v>
      </c>
      <c r="U60">
        <v>334.38784500000003</v>
      </c>
      <c r="V60">
        <v>18.159230000000001</v>
      </c>
      <c r="W60">
        <v>32.280321000000001</v>
      </c>
      <c r="X60">
        <v>90.463661999999999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8.6841670000000004</v>
      </c>
      <c r="AG60">
        <v>42.189354000000002</v>
      </c>
      <c r="AH60">
        <v>0</v>
      </c>
      <c r="AI60">
        <v>0</v>
      </c>
      <c r="AJ60">
        <v>0</v>
      </c>
      <c r="AK60">
        <v>51.406184000000003</v>
      </c>
      <c r="AL60">
        <v>2.672228</v>
      </c>
      <c r="AM60">
        <v>0</v>
      </c>
      <c r="AN60">
        <v>0.70747700000000002</v>
      </c>
      <c r="AO60">
        <v>0.83386400000000005</v>
      </c>
      <c r="AP60">
        <v>1.963927</v>
      </c>
      <c r="AQ60">
        <v>0</v>
      </c>
      <c r="AR60">
        <v>6.3471169999999999</v>
      </c>
      <c r="AS60">
        <v>7.7338240000000003</v>
      </c>
      <c r="AT60">
        <v>14.369934000000001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70.524142999999995</v>
      </c>
      <c r="BA60">
        <f t="shared" si="1"/>
        <v>2032.0018759999998</v>
      </c>
      <c r="BD60">
        <v>4.13</v>
      </c>
      <c r="BE60">
        <v>1.84</v>
      </c>
      <c r="BF60">
        <v>2.12</v>
      </c>
      <c r="BG60">
        <v>1.27</v>
      </c>
      <c r="BH60">
        <v>5.8</v>
      </c>
      <c r="BI60">
        <v>0.85</v>
      </c>
      <c r="BJ60">
        <v>0.83</v>
      </c>
      <c r="BK60">
        <v>1.66</v>
      </c>
      <c r="BL60">
        <v>0.93</v>
      </c>
      <c r="BM60">
        <v>0.08</v>
      </c>
      <c r="BN60">
        <v>3.37</v>
      </c>
      <c r="BO60">
        <v>3.61</v>
      </c>
      <c r="BP60">
        <v>0.25</v>
      </c>
      <c r="BQ60">
        <v>1.9</v>
      </c>
      <c r="BR60">
        <v>1.04</v>
      </c>
      <c r="BS60">
        <v>1.57</v>
      </c>
      <c r="BT60">
        <v>2.6670829999999999</v>
      </c>
      <c r="BU60">
        <v>1.2859339999999999</v>
      </c>
      <c r="BV60">
        <v>2.3572869999999999</v>
      </c>
      <c r="BW60">
        <v>1.8614520000000001</v>
      </c>
      <c r="BX60">
        <v>1.8774740000000001</v>
      </c>
      <c r="BY60">
        <v>2.5718679999999998</v>
      </c>
      <c r="BZ60">
        <v>1.2722180000000001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5.0922999999999998</v>
      </c>
      <c r="CK60">
        <v>1.7921339999999999</v>
      </c>
      <c r="CL60">
        <v>1.856811</v>
      </c>
      <c r="CM60">
        <v>3.365221</v>
      </c>
      <c r="CN60">
        <v>1.6974340000000001</v>
      </c>
      <c r="CO60">
        <v>3.209692</v>
      </c>
      <c r="CP60">
        <v>2.0402469999999999</v>
      </c>
      <c r="CQ60">
        <v>1.697433</v>
      </c>
      <c r="CR60">
        <v>0.800979</v>
      </c>
      <c r="CS60">
        <v>2.6770100000000001</v>
      </c>
      <c r="CT60">
        <v>0</v>
      </c>
      <c r="CU60">
        <v>0</v>
      </c>
      <c r="CV60">
        <v>0</v>
      </c>
      <c r="CW60">
        <v>1.1515660000000001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70.524142999999995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511.114037</v>
      </c>
      <c r="L61">
        <v>395.28624600000001</v>
      </c>
      <c r="M61">
        <v>89.297054000000003</v>
      </c>
      <c r="N61">
        <v>115.612771</v>
      </c>
      <c r="O61">
        <v>121.19026100000001</v>
      </c>
      <c r="P61">
        <v>138.11686399999999</v>
      </c>
      <c r="Q61">
        <v>9.1446780000000008</v>
      </c>
      <c r="R61">
        <v>40.621834999999997</v>
      </c>
      <c r="S61">
        <v>19.923853000000001</v>
      </c>
      <c r="T61">
        <v>0</v>
      </c>
      <c r="U61">
        <v>334.38784500000003</v>
      </c>
      <c r="V61">
        <v>18.159230000000001</v>
      </c>
      <c r="W61">
        <v>30.535437999999999</v>
      </c>
      <c r="X61">
        <v>90.463661999999999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8.6841670000000004</v>
      </c>
      <c r="AG61">
        <v>42.189354000000002</v>
      </c>
      <c r="AH61">
        <v>0</v>
      </c>
      <c r="AI61">
        <v>0</v>
      </c>
      <c r="AJ61">
        <v>0</v>
      </c>
      <c r="AK61">
        <v>51.406184000000003</v>
      </c>
      <c r="AL61">
        <v>2.672228</v>
      </c>
      <c r="AM61">
        <v>0</v>
      </c>
      <c r="AN61">
        <v>0.70747700000000002</v>
      </c>
      <c r="AO61">
        <v>0.80287600000000003</v>
      </c>
      <c r="AP61">
        <v>1.963927</v>
      </c>
      <c r="AQ61">
        <v>0</v>
      </c>
      <c r="AR61">
        <v>6.3471169999999999</v>
      </c>
      <c r="AS61">
        <v>7.7338240000000003</v>
      </c>
      <c r="AT61">
        <v>14.369934000000001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70.524142999999995</v>
      </c>
      <c r="BA61">
        <f t="shared" si="1"/>
        <v>2121.255005</v>
      </c>
      <c r="BD61">
        <v>4.13</v>
      </c>
      <c r="BE61">
        <v>1.84</v>
      </c>
      <c r="BF61">
        <v>2.12</v>
      </c>
      <c r="BG61">
        <v>1.27</v>
      </c>
      <c r="BH61">
        <v>5.8</v>
      </c>
      <c r="BI61">
        <v>0.85</v>
      </c>
      <c r="BJ61">
        <v>0.83</v>
      </c>
      <c r="BK61">
        <v>1.66</v>
      </c>
      <c r="BL61">
        <v>0.93</v>
      </c>
      <c r="BM61">
        <v>0.08</v>
      </c>
      <c r="BN61">
        <v>3.37</v>
      </c>
      <c r="BO61">
        <v>3.61</v>
      </c>
      <c r="BP61">
        <v>0.25</v>
      </c>
      <c r="BQ61">
        <v>1.9</v>
      </c>
      <c r="BR61">
        <v>1.04</v>
      </c>
      <c r="BS61">
        <v>1.57</v>
      </c>
      <c r="BT61">
        <v>2.6670829999999999</v>
      </c>
      <c r="BU61">
        <v>1.2859339999999999</v>
      </c>
      <c r="BV61">
        <v>2.3572869999999999</v>
      </c>
      <c r="BW61">
        <v>1.8614520000000001</v>
      </c>
      <c r="BX61">
        <v>1.8774740000000001</v>
      </c>
      <c r="BY61">
        <v>2.5718679999999998</v>
      </c>
      <c r="BZ61">
        <v>1.2722180000000001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5.0922999999999998</v>
      </c>
      <c r="CK61">
        <v>1.7921339999999999</v>
      </c>
      <c r="CL61">
        <v>1.856811</v>
      </c>
      <c r="CM61">
        <v>3.365221</v>
      </c>
      <c r="CN61">
        <v>1.6974340000000001</v>
      </c>
      <c r="CO61">
        <v>3.209692</v>
      </c>
      <c r="CP61">
        <v>2.0402469999999999</v>
      </c>
      <c r="CQ61">
        <v>1.697433</v>
      </c>
      <c r="CR61">
        <v>0.800979</v>
      </c>
      <c r="CS61">
        <v>2.6770100000000001</v>
      </c>
      <c r="CT61">
        <v>0</v>
      </c>
      <c r="CU61">
        <v>0</v>
      </c>
      <c r="CV61">
        <v>0</v>
      </c>
      <c r="CW61">
        <v>1.1515660000000001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70.524142999999995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515.90503699999999</v>
      </c>
      <c r="L62">
        <v>414.45024599999999</v>
      </c>
      <c r="M62">
        <v>89.297054000000003</v>
      </c>
      <c r="N62">
        <v>115.612771</v>
      </c>
      <c r="O62">
        <v>121.19026100000001</v>
      </c>
      <c r="P62">
        <v>138.11686399999999</v>
      </c>
      <c r="Q62">
        <v>13.647556</v>
      </c>
      <c r="R62">
        <v>40.621834999999997</v>
      </c>
      <c r="S62">
        <v>19.923853000000001</v>
      </c>
      <c r="T62">
        <v>0</v>
      </c>
      <c r="U62">
        <v>334.38784500000003</v>
      </c>
      <c r="V62">
        <v>18.158334</v>
      </c>
      <c r="W62">
        <v>30.535437999999999</v>
      </c>
      <c r="X62">
        <v>90.463661999999999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8.6841670000000004</v>
      </c>
      <c r="AG62">
        <v>42.189354000000002</v>
      </c>
      <c r="AH62">
        <v>0</v>
      </c>
      <c r="AI62">
        <v>0</v>
      </c>
      <c r="AJ62">
        <v>0</v>
      </c>
      <c r="AK62">
        <v>51.406184000000003</v>
      </c>
      <c r="AL62">
        <v>2.672228</v>
      </c>
      <c r="AM62">
        <v>0</v>
      </c>
      <c r="AN62">
        <v>0.70747700000000002</v>
      </c>
      <c r="AO62">
        <v>0.77752200000000005</v>
      </c>
      <c r="AP62">
        <v>1.963927</v>
      </c>
      <c r="AQ62">
        <v>0</v>
      </c>
      <c r="AR62">
        <v>6.3471169999999999</v>
      </c>
      <c r="AS62">
        <v>7.7338240000000003</v>
      </c>
      <c r="AT62">
        <v>14.369934000000001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70.474142999999984</v>
      </c>
      <c r="BA62">
        <f t="shared" si="1"/>
        <v>2149.6366329999987</v>
      </c>
      <c r="BD62">
        <v>4.13</v>
      </c>
      <c r="BE62">
        <v>1.84</v>
      </c>
      <c r="BF62">
        <v>2.12</v>
      </c>
      <c r="BG62">
        <v>1.27</v>
      </c>
      <c r="BH62">
        <v>5.8</v>
      </c>
      <c r="BI62">
        <v>0.82</v>
      </c>
      <c r="BJ62">
        <v>0.81</v>
      </c>
      <c r="BK62">
        <v>1.66</v>
      </c>
      <c r="BL62">
        <v>0.93</v>
      </c>
      <c r="BM62">
        <v>0.08</v>
      </c>
      <c r="BN62">
        <v>3.37</v>
      </c>
      <c r="BO62">
        <v>3.61</v>
      </c>
      <c r="BP62">
        <v>0.25</v>
      </c>
      <c r="BQ62">
        <v>1.9</v>
      </c>
      <c r="BR62">
        <v>1.04</v>
      </c>
      <c r="BS62">
        <v>1.57</v>
      </c>
      <c r="BT62">
        <v>2.6670829999999999</v>
      </c>
      <c r="BU62">
        <v>1.2859339999999999</v>
      </c>
      <c r="BV62">
        <v>2.3572869999999999</v>
      </c>
      <c r="BW62">
        <v>1.8614520000000001</v>
      </c>
      <c r="BX62">
        <v>1.8774740000000001</v>
      </c>
      <c r="BY62">
        <v>2.5718679999999998</v>
      </c>
      <c r="BZ62">
        <v>1.2722180000000001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5.0922999999999998</v>
      </c>
      <c r="CK62">
        <v>1.7921339999999999</v>
      </c>
      <c r="CL62">
        <v>1.856811</v>
      </c>
      <c r="CM62">
        <v>3.365221</v>
      </c>
      <c r="CN62">
        <v>1.6974340000000001</v>
      </c>
      <c r="CO62">
        <v>3.209692</v>
      </c>
      <c r="CP62">
        <v>2.0402469999999999</v>
      </c>
      <c r="CQ62">
        <v>1.697433</v>
      </c>
      <c r="CR62">
        <v>0.800979</v>
      </c>
      <c r="CS62">
        <v>2.6770100000000001</v>
      </c>
      <c r="CT62">
        <v>0</v>
      </c>
      <c r="CU62">
        <v>0</v>
      </c>
      <c r="CV62">
        <v>0</v>
      </c>
      <c r="CW62">
        <v>1.1515660000000001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70.474142999999984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539.86003700000003</v>
      </c>
      <c r="L63">
        <v>414.45024599999999</v>
      </c>
      <c r="M63">
        <v>89.297054000000003</v>
      </c>
      <c r="N63">
        <v>115.612771</v>
      </c>
      <c r="O63">
        <v>121.19026100000001</v>
      </c>
      <c r="P63">
        <v>138.11686399999999</v>
      </c>
      <c r="Q63">
        <v>13.647556</v>
      </c>
      <c r="R63">
        <v>40.621834999999997</v>
      </c>
      <c r="S63">
        <v>19.923853000000001</v>
      </c>
      <c r="T63">
        <v>0</v>
      </c>
      <c r="U63">
        <v>334.38784500000003</v>
      </c>
      <c r="V63">
        <v>18.158334</v>
      </c>
      <c r="W63">
        <v>32.280321000000001</v>
      </c>
      <c r="X63">
        <v>90.463661999999999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8.6841670000000004</v>
      </c>
      <c r="AG63">
        <v>42.189354000000002</v>
      </c>
      <c r="AH63">
        <v>0</v>
      </c>
      <c r="AI63">
        <v>0</v>
      </c>
      <c r="AJ63">
        <v>0</v>
      </c>
      <c r="AK63">
        <v>51.406184000000003</v>
      </c>
      <c r="AL63">
        <v>2.672228</v>
      </c>
      <c r="AM63">
        <v>0</v>
      </c>
      <c r="AN63">
        <v>0.70747700000000002</v>
      </c>
      <c r="AO63">
        <v>0</v>
      </c>
      <c r="AP63">
        <v>1.963927</v>
      </c>
      <c r="AQ63">
        <v>0</v>
      </c>
      <c r="AR63">
        <v>6.3471169999999999</v>
      </c>
      <c r="AS63">
        <v>7.7338240000000003</v>
      </c>
      <c r="AT63">
        <v>14.369934000000001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70.463803999999982</v>
      </c>
      <c r="BA63">
        <f t="shared" si="1"/>
        <v>2174.5486549999987</v>
      </c>
      <c r="BD63">
        <v>4.13</v>
      </c>
      <c r="BE63">
        <v>1.84</v>
      </c>
      <c r="BF63">
        <v>2.12</v>
      </c>
      <c r="BG63">
        <v>1.27</v>
      </c>
      <c r="BH63">
        <v>5.8</v>
      </c>
      <c r="BI63">
        <v>0.82</v>
      </c>
      <c r="BJ63">
        <v>0.81</v>
      </c>
      <c r="BK63">
        <v>1.66</v>
      </c>
      <c r="BL63">
        <v>0.93</v>
      </c>
      <c r="BM63">
        <v>0.08</v>
      </c>
      <c r="BN63">
        <v>3.37</v>
      </c>
      <c r="BO63">
        <v>3.61</v>
      </c>
      <c r="BP63">
        <v>0.25</v>
      </c>
      <c r="BQ63">
        <v>1.9</v>
      </c>
      <c r="BR63">
        <v>1.04</v>
      </c>
      <c r="BS63">
        <v>1.57</v>
      </c>
      <c r="BT63">
        <v>2.6670829999999999</v>
      </c>
      <c r="BU63">
        <v>1.2859339999999999</v>
      </c>
      <c r="BV63">
        <v>2.3469479999999998</v>
      </c>
      <c r="BW63">
        <v>1.8614520000000001</v>
      </c>
      <c r="BX63">
        <v>1.8774740000000001</v>
      </c>
      <c r="BY63">
        <v>2.5718679999999998</v>
      </c>
      <c r="BZ63">
        <v>1.2722180000000001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5.0922999999999998</v>
      </c>
      <c r="CK63">
        <v>1.7921339999999999</v>
      </c>
      <c r="CL63">
        <v>1.856811</v>
      </c>
      <c r="CM63">
        <v>3.365221</v>
      </c>
      <c r="CN63">
        <v>1.6974340000000001</v>
      </c>
      <c r="CO63">
        <v>3.209692</v>
      </c>
      <c r="CP63">
        <v>2.0402469999999999</v>
      </c>
      <c r="CQ63">
        <v>1.697433</v>
      </c>
      <c r="CR63">
        <v>0.800979</v>
      </c>
      <c r="CS63">
        <v>2.6770100000000001</v>
      </c>
      <c r="CT63">
        <v>0</v>
      </c>
      <c r="CU63">
        <v>0</v>
      </c>
      <c r="CV63">
        <v>0</v>
      </c>
      <c r="CW63">
        <v>1.1515660000000001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70.463803999999982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548.48383699999999</v>
      </c>
      <c r="L64">
        <v>414.45024599999999</v>
      </c>
      <c r="M64">
        <v>89.297054000000003</v>
      </c>
      <c r="N64">
        <v>115.612771</v>
      </c>
      <c r="O64">
        <v>121.19026100000001</v>
      </c>
      <c r="P64">
        <v>138.11686399999999</v>
      </c>
      <c r="Q64">
        <v>13.647556</v>
      </c>
      <c r="R64">
        <v>40.621834999999997</v>
      </c>
      <c r="S64">
        <v>19.923853000000001</v>
      </c>
      <c r="T64">
        <v>0</v>
      </c>
      <c r="U64">
        <v>334.38784500000003</v>
      </c>
      <c r="V64">
        <v>18.158334</v>
      </c>
      <c r="W64">
        <v>32.280321000000001</v>
      </c>
      <c r="X64">
        <v>90.463661999999999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8.6841670000000004</v>
      </c>
      <c r="AG64">
        <v>42.189354000000002</v>
      </c>
      <c r="AH64">
        <v>0</v>
      </c>
      <c r="AI64">
        <v>0</v>
      </c>
      <c r="AJ64">
        <v>0</v>
      </c>
      <c r="AK64">
        <v>51.406184000000003</v>
      </c>
      <c r="AL64">
        <v>2.672228</v>
      </c>
      <c r="AM64">
        <v>0</v>
      </c>
      <c r="AN64">
        <v>0.70747700000000002</v>
      </c>
      <c r="AO64">
        <v>0</v>
      </c>
      <c r="AP64">
        <v>1.963927</v>
      </c>
      <c r="AQ64">
        <v>12.4566</v>
      </c>
      <c r="AR64">
        <v>6.3471169999999999</v>
      </c>
      <c r="AS64">
        <v>7.7338240000000003</v>
      </c>
      <c r="AT64">
        <v>14.369934000000001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70.463803999999982</v>
      </c>
      <c r="BA64">
        <f t="shared" si="1"/>
        <v>2195.629054999999</v>
      </c>
      <c r="BD64">
        <v>4.13</v>
      </c>
      <c r="BE64">
        <v>1.84</v>
      </c>
      <c r="BF64">
        <v>2.12</v>
      </c>
      <c r="BG64">
        <v>1.27</v>
      </c>
      <c r="BH64">
        <v>5.8</v>
      </c>
      <c r="BI64">
        <v>0.82</v>
      </c>
      <c r="BJ64">
        <v>0.81</v>
      </c>
      <c r="BK64">
        <v>1.66</v>
      </c>
      <c r="BL64">
        <v>0.93</v>
      </c>
      <c r="BM64">
        <v>0.08</v>
      </c>
      <c r="BN64">
        <v>3.37</v>
      </c>
      <c r="BO64">
        <v>3.61</v>
      </c>
      <c r="BP64">
        <v>0.25</v>
      </c>
      <c r="BQ64">
        <v>1.9</v>
      </c>
      <c r="BR64">
        <v>1.04</v>
      </c>
      <c r="BS64">
        <v>1.57</v>
      </c>
      <c r="BT64">
        <v>2.6670829999999999</v>
      </c>
      <c r="BU64">
        <v>1.2859339999999999</v>
      </c>
      <c r="BV64">
        <v>2.3469479999999998</v>
      </c>
      <c r="BW64">
        <v>1.8614520000000001</v>
      </c>
      <c r="BX64">
        <v>1.8774740000000001</v>
      </c>
      <c r="BY64">
        <v>2.5718679999999998</v>
      </c>
      <c r="BZ64">
        <v>1.2722180000000001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5.0922999999999998</v>
      </c>
      <c r="CK64">
        <v>1.7921339999999999</v>
      </c>
      <c r="CL64">
        <v>1.856811</v>
      </c>
      <c r="CM64">
        <v>3.365221</v>
      </c>
      <c r="CN64">
        <v>1.6974340000000001</v>
      </c>
      <c r="CO64">
        <v>3.209692</v>
      </c>
      <c r="CP64">
        <v>2.0402469999999999</v>
      </c>
      <c r="CQ64">
        <v>1.697433</v>
      </c>
      <c r="CR64">
        <v>0.800979</v>
      </c>
      <c r="CS64">
        <v>2.6770100000000001</v>
      </c>
      <c r="CT64">
        <v>0</v>
      </c>
      <c r="CU64">
        <v>0</v>
      </c>
      <c r="CV64">
        <v>0</v>
      </c>
      <c r="CW64">
        <v>1.1515660000000001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70.463803999999982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599.26843699999995</v>
      </c>
      <c r="L65">
        <v>414.45024599999999</v>
      </c>
      <c r="M65">
        <v>89.297054000000003</v>
      </c>
      <c r="N65">
        <v>115.612771</v>
      </c>
      <c r="O65">
        <v>121.19026100000001</v>
      </c>
      <c r="P65">
        <v>138.11686399999999</v>
      </c>
      <c r="Q65">
        <v>14.568686</v>
      </c>
      <c r="R65">
        <v>40.621834999999997</v>
      </c>
      <c r="S65">
        <v>19.923853000000001</v>
      </c>
      <c r="T65">
        <v>0</v>
      </c>
      <c r="U65">
        <v>334.38784500000003</v>
      </c>
      <c r="V65">
        <v>17.429808000000001</v>
      </c>
      <c r="W65">
        <v>32.280321000000001</v>
      </c>
      <c r="X65">
        <v>90.463661999999999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1.2945279999999999</v>
      </c>
      <c r="AE65">
        <v>0</v>
      </c>
      <c r="AF65">
        <v>17.368333</v>
      </c>
      <c r="AG65">
        <v>42.189354000000002</v>
      </c>
      <c r="AH65">
        <v>0</v>
      </c>
      <c r="AI65">
        <v>0</v>
      </c>
      <c r="AJ65">
        <v>0</v>
      </c>
      <c r="AK65">
        <v>51.406184000000003</v>
      </c>
      <c r="AL65">
        <v>2.672228</v>
      </c>
      <c r="AM65">
        <v>0</v>
      </c>
      <c r="AN65">
        <v>0.70747700000000002</v>
      </c>
      <c r="AO65">
        <v>0.41974899999999998</v>
      </c>
      <c r="AP65">
        <v>1.963927</v>
      </c>
      <c r="AQ65">
        <v>27.404520000000002</v>
      </c>
      <c r="AR65">
        <v>6.3471169999999999</v>
      </c>
      <c r="AS65">
        <v>9.0227939999999993</v>
      </c>
      <c r="AT65">
        <v>14.369934000000001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70.463803999999982</v>
      </c>
      <c r="BA65">
        <f t="shared" si="1"/>
        <v>2273.2415919999994</v>
      </c>
      <c r="BD65">
        <v>4.13</v>
      </c>
      <c r="BE65">
        <v>1.84</v>
      </c>
      <c r="BF65">
        <v>2.12</v>
      </c>
      <c r="BG65">
        <v>1.27</v>
      </c>
      <c r="BH65">
        <v>5.8</v>
      </c>
      <c r="BI65">
        <v>0.82</v>
      </c>
      <c r="BJ65">
        <v>0.81</v>
      </c>
      <c r="BK65">
        <v>1.66</v>
      </c>
      <c r="BL65">
        <v>0.93</v>
      </c>
      <c r="BM65">
        <v>0.08</v>
      </c>
      <c r="BN65">
        <v>3.37</v>
      </c>
      <c r="BO65">
        <v>3.61</v>
      </c>
      <c r="BP65">
        <v>0.25</v>
      </c>
      <c r="BQ65">
        <v>1.9</v>
      </c>
      <c r="BR65">
        <v>1.04</v>
      </c>
      <c r="BS65">
        <v>1.57</v>
      </c>
      <c r="BT65">
        <v>2.6670829999999999</v>
      </c>
      <c r="BU65">
        <v>1.2859339999999999</v>
      </c>
      <c r="BV65">
        <v>2.3469479999999998</v>
      </c>
      <c r="BW65">
        <v>1.8614520000000001</v>
      </c>
      <c r="BX65">
        <v>1.8774740000000001</v>
      </c>
      <c r="BY65">
        <v>2.5718679999999998</v>
      </c>
      <c r="BZ65">
        <v>1.2722180000000001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5.0922999999999998</v>
      </c>
      <c r="CK65">
        <v>1.7921339999999999</v>
      </c>
      <c r="CL65">
        <v>1.856811</v>
      </c>
      <c r="CM65">
        <v>3.365221</v>
      </c>
      <c r="CN65">
        <v>1.6974340000000001</v>
      </c>
      <c r="CO65">
        <v>3.209692</v>
      </c>
      <c r="CP65">
        <v>2.0402469999999999</v>
      </c>
      <c r="CQ65">
        <v>1.697433</v>
      </c>
      <c r="CR65">
        <v>0.800979</v>
      </c>
      <c r="CS65">
        <v>2.6770100000000001</v>
      </c>
      <c r="CT65">
        <v>0</v>
      </c>
      <c r="CU65">
        <v>0</v>
      </c>
      <c r="CV65">
        <v>0</v>
      </c>
      <c r="CW65">
        <v>1.1515660000000001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70.463803999999982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621.30703700000004</v>
      </c>
      <c r="L66">
        <v>414.45024599999999</v>
      </c>
      <c r="M66">
        <v>89.297054000000003</v>
      </c>
      <c r="N66">
        <v>115.612771</v>
      </c>
      <c r="O66">
        <v>121.19026100000001</v>
      </c>
      <c r="P66">
        <v>138.11686399999999</v>
      </c>
      <c r="Q66">
        <v>14.605756</v>
      </c>
      <c r="R66">
        <v>40.621834999999997</v>
      </c>
      <c r="S66">
        <v>19.923853000000001</v>
      </c>
      <c r="T66">
        <v>0</v>
      </c>
      <c r="U66">
        <v>334.38784500000003</v>
      </c>
      <c r="V66">
        <v>17.429808000000001</v>
      </c>
      <c r="W66">
        <v>32.280321000000001</v>
      </c>
      <c r="X66">
        <v>90.463661999999999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8.932245</v>
      </c>
      <c r="AE66">
        <v>0</v>
      </c>
      <c r="AF66">
        <v>17.368333</v>
      </c>
      <c r="AG66">
        <v>42.189354000000002</v>
      </c>
      <c r="AH66">
        <v>0</v>
      </c>
      <c r="AI66">
        <v>0</v>
      </c>
      <c r="AJ66">
        <v>0</v>
      </c>
      <c r="AK66">
        <v>51.406184000000003</v>
      </c>
      <c r="AL66">
        <v>2.672228</v>
      </c>
      <c r="AM66">
        <v>0</v>
      </c>
      <c r="AN66">
        <v>0.70747700000000002</v>
      </c>
      <c r="AO66">
        <v>0.24790599999999999</v>
      </c>
      <c r="AP66">
        <v>1.963927</v>
      </c>
      <c r="AQ66">
        <v>30.144971999999999</v>
      </c>
      <c r="AR66">
        <v>6.3471169999999999</v>
      </c>
      <c r="AS66">
        <v>9.0227939999999993</v>
      </c>
      <c r="AT66">
        <v>14.369934000000001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70.463803999999982</v>
      </c>
      <c r="BA66">
        <f t="shared" si="1"/>
        <v>2305.5235879999991</v>
      </c>
      <c r="BD66">
        <v>4.13</v>
      </c>
      <c r="BE66">
        <v>1.84</v>
      </c>
      <c r="BF66">
        <v>2.12</v>
      </c>
      <c r="BG66">
        <v>1.27</v>
      </c>
      <c r="BH66">
        <v>5.8</v>
      </c>
      <c r="BI66">
        <v>0.82</v>
      </c>
      <c r="BJ66">
        <v>0.81</v>
      </c>
      <c r="BK66">
        <v>1.66</v>
      </c>
      <c r="BL66">
        <v>0.93</v>
      </c>
      <c r="BM66">
        <v>0.08</v>
      </c>
      <c r="BN66">
        <v>3.37</v>
      </c>
      <c r="BO66">
        <v>3.61</v>
      </c>
      <c r="BP66">
        <v>0.25</v>
      </c>
      <c r="BQ66">
        <v>1.9</v>
      </c>
      <c r="BR66">
        <v>1.04</v>
      </c>
      <c r="BS66">
        <v>1.57</v>
      </c>
      <c r="BT66">
        <v>2.6670829999999999</v>
      </c>
      <c r="BU66">
        <v>1.2859339999999999</v>
      </c>
      <c r="BV66">
        <v>2.3469479999999998</v>
      </c>
      <c r="BW66">
        <v>1.8614520000000001</v>
      </c>
      <c r="BX66">
        <v>1.8774740000000001</v>
      </c>
      <c r="BY66">
        <v>2.5718679999999998</v>
      </c>
      <c r="BZ66">
        <v>1.2722180000000001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5.0922999999999998</v>
      </c>
      <c r="CK66">
        <v>1.7921339999999999</v>
      </c>
      <c r="CL66">
        <v>1.856811</v>
      </c>
      <c r="CM66">
        <v>3.365221</v>
      </c>
      <c r="CN66">
        <v>1.6974340000000001</v>
      </c>
      <c r="CO66">
        <v>3.209692</v>
      </c>
      <c r="CP66">
        <v>2.0402469999999999</v>
      </c>
      <c r="CQ66">
        <v>1.697433</v>
      </c>
      <c r="CR66">
        <v>0.800979</v>
      </c>
      <c r="CS66">
        <v>2.6770100000000001</v>
      </c>
      <c r="CT66">
        <v>0</v>
      </c>
      <c r="CU66">
        <v>0</v>
      </c>
      <c r="CV66">
        <v>0</v>
      </c>
      <c r="CW66">
        <v>1.1515660000000001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70.463803999999982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647.17843700000003</v>
      </c>
      <c r="L67">
        <v>414.45024599999999</v>
      </c>
      <c r="M67">
        <v>89.297054000000003</v>
      </c>
      <c r="N67">
        <v>115.612771</v>
      </c>
      <c r="O67">
        <v>121.19026100000001</v>
      </c>
      <c r="P67">
        <v>138.11686399999999</v>
      </c>
      <c r="Q67">
        <v>14.605756</v>
      </c>
      <c r="R67">
        <v>40.621834999999997</v>
      </c>
      <c r="S67">
        <v>19.923853000000001</v>
      </c>
      <c r="T67">
        <v>0</v>
      </c>
      <c r="U67">
        <v>334.38784500000003</v>
      </c>
      <c r="V67">
        <v>17.429808000000001</v>
      </c>
      <c r="W67">
        <v>32.280321000000001</v>
      </c>
      <c r="X67">
        <v>90.463661999999999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8.932245</v>
      </c>
      <c r="AE67">
        <v>0</v>
      </c>
      <c r="AF67">
        <v>17.368333</v>
      </c>
      <c r="AG67">
        <v>42.189354000000002</v>
      </c>
      <c r="AH67">
        <v>0</v>
      </c>
      <c r="AI67">
        <v>0</v>
      </c>
      <c r="AJ67">
        <v>0</v>
      </c>
      <c r="AK67">
        <v>51.406184000000003</v>
      </c>
      <c r="AL67">
        <v>2.672228</v>
      </c>
      <c r="AM67">
        <v>0</v>
      </c>
      <c r="AN67">
        <v>0.70747700000000002</v>
      </c>
      <c r="AO67">
        <v>4.5074000000000003E-2</v>
      </c>
      <c r="AP67">
        <v>1.963927</v>
      </c>
      <c r="AQ67">
        <v>46.151702999999998</v>
      </c>
      <c r="AR67">
        <v>4.2314109999999996</v>
      </c>
      <c r="AS67">
        <v>15.983236</v>
      </c>
      <c r="AT67">
        <v>14.369934000000001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70.323803999999981</v>
      </c>
      <c r="BA67">
        <f t="shared" si="1"/>
        <v>2351.9036229999997</v>
      </c>
      <c r="BD67">
        <v>4.13</v>
      </c>
      <c r="BE67">
        <v>1.84</v>
      </c>
      <c r="BF67">
        <v>2.12</v>
      </c>
      <c r="BG67">
        <v>1.27</v>
      </c>
      <c r="BH67">
        <v>5.8</v>
      </c>
      <c r="BI67">
        <v>0.82</v>
      </c>
      <c r="BJ67">
        <v>0.81</v>
      </c>
      <c r="BK67">
        <v>1.66</v>
      </c>
      <c r="BL67">
        <v>0.79</v>
      </c>
      <c r="BM67">
        <v>0.08</v>
      </c>
      <c r="BN67">
        <v>3.37</v>
      </c>
      <c r="BO67">
        <v>3.61</v>
      </c>
      <c r="BP67">
        <v>0.25</v>
      </c>
      <c r="BQ67">
        <v>1.9</v>
      </c>
      <c r="BR67">
        <v>1.04</v>
      </c>
      <c r="BS67">
        <v>1.57</v>
      </c>
      <c r="BT67">
        <v>2.6670829999999999</v>
      </c>
      <c r="BU67">
        <v>1.2859339999999999</v>
      </c>
      <c r="BV67">
        <v>2.3469479999999998</v>
      </c>
      <c r="BW67">
        <v>1.8614520000000001</v>
      </c>
      <c r="BX67">
        <v>1.8774740000000001</v>
      </c>
      <c r="BY67">
        <v>2.5718679999999998</v>
      </c>
      <c r="BZ67">
        <v>1.2722180000000001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5.0922999999999998</v>
      </c>
      <c r="CK67">
        <v>1.7921339999999999</v>
      </c>
      <c r="CL67">
        <v>1.856811</v>
      </c>
      <c r="CM67">
        <v>3.365221</v>
      </c>
      <c r="CN67">
        <v>1.6974340000000001</v>
      </c>
      <c r="CO67">
        <v>3.209692</v>
      </c>
      <c r="CP67">
        <v>2.0402469999999999</v>
      </c>
      <c r="CQ67">
        <v>1.697433</v>
      </c>
      <c r="CR67">
        <v>0.800979</v>
      </c>
      <c r="CS67">
        <v>2.6770100000000001</v>
      </c>
      <c r="CT67">
        <v>0</v>
      </c>
      <c r="CU67">
        <v>0</v>
      </c>
      <c r="CV67">
        <v>0</v>
      </c>
      <c r="CW67">
        <v>1.1515660000000001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70.323803999999981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658.04423299999996</v>
      </c>
      <c r="L68">
        <v>417.30791299999999</v>
      </c>
      <c r="M68">
        <v>89.297054000000003</v>
      </c>
      <c r="N68">
        <v>115.612771</v>
      </c>
      <c r="O68">
        <v>121.19026100000001</v>
      </c>
      <c r="P68">
        <v>138.11686399999999</v>
      </c>
      <c r="Q68">
        <v>17.480356</v>
      </c>
      <c r="R68">
        <v>40.621834999999997</v>
      </c>
      <c r="S68">
        <v>24.718028</v>
      </c>
      <c r="T68">
        <v>0</v>
      </c>
      <c r="U68">
        <v>334.38784500000003</v>
      </c>
      <c r="V68">
        <v>17.429808000000001</v>
      </c>
      <c r="W68">
        <v>32.280321000000001</v>
      </c>
      <c r="X68">
        <v>90.463661999999999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8.932245</v>
      </c>
      <c r="AE68">
        <v>16.103891999999998</v>
      </c>
      <c r="AF68">
        <v>17.368333</v>
      </c>
      <c r="AG68">
        <v>42.189354000000002</v>
      </c>
      <c r="AH68">
        <v>9.2657939999999996</v>
      </c>
      <c r="AI68">
        <v>0</v>
      </c>
      <c r="AJ68">
        <v>0</v>
      </c>
      <c r="AK68">
        <v>51.406184000000003</v>
      </c>
      <c r="AL68">
        <v>2.672228</v>
      </c>
      <c r="AM68">
        <v>0</v>
      </c>
      <c r="AN68">
        <v>0.70747700000000002</v>
      </c>
      <c r="AO68">
        <v>0</v>
      </c>
      <c r="AP68">
        <v>1.963927</v>
      </c>
      <c r="AQ68">
        <v>46.151702999999998</v>
      </c>
      <c r="AR68">
        <v>4.2314109999999996</v>
      </c>
      <c r="AS68">
        <v>15.983236</v>
      </c>
      <c r="AT68">
        <v>14.369934000000001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70.32477999999999</v>
      </c>
      <c r="BA68">
        <f t="shared" ref="BA68:BA99" si="4">SUM(B68:AZ68)</f>
        <v>2398.6214489999993</v>
      </c>
      <c r="BD68">
        <v>4.13</v>
      </c>
      <c r="BE68">
        <v>1.84</v>
      </c>
      <c r="BF68">
        <v>2.12</v>
      </c>
      <c r="BG68">
        <v>1.27</v>
      </c>
      <c r="BH68">
        <v>5.8</v>
      </c>
      <c r="BI68">
        <v>0.82</v>
      </c>
      <c r="BJ68">
        <v>0.81</v>
      </c>
      <c r="BK68">
        <v>1.66</v>
      </c>
      <c r="BL68">
        <v>0.74</v>
      </c>
      <c r="BM68">
        <v>0.08</v>
      </c>
      <c r="BN68">
        <v>3.37</v>
      </c>
      <c r="BO68">
        <v>3.61</v>
      </c>
      <c r="BP68">
        <v>0.25</v>
      </c>
      <c r="BQ68">
        <v>1.9</v>
      </c>
      <c r="BR68">
        <v>1.04</v>
      </c>
      <c r="BS68">
        <v>1.57</v>
      </c>
      <c r="BT68">
        <v>2.6670829999999999</v>
      </c>
      <c r="BU68">
        <v>1.2859339999999999</v>
      </c>
      <c r="BV68">
        <v>2.3469479999999998</v>
      </c>
      <c r="BW68">
        <v>1.8614520000000001</v>
      </c>
      <c r="BX68">
        <v>1.8774740000000001</v>
      </c>
      <c r="BY68">
        <v>2.5718679999999998</v>
      </c>
      <c r="BZ68">
        <v>1.2722180000000001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5.0922999999999998</v>
      </c>
      <c r="CK68">
        <v>1.7921339999999999</v>
      </c>
      <c r="CL68">
        <v>1.856811</v>
      </c>
      <c r="CM68">
        <v>3.365221</v>
      </c>
      <c r="CN68">
        <v>1.6974340000000001</v>
      </c>
      <c r="CO68">
        <v>3.209692</v>
      </c>
      <c r="CP68">
        <v>2.0402469999999999</v>
      </c>
      <c r="CQ68">
        <v>1.697433</v>
      </c>
      <c r="CR68">
        <v>0.800979</v>
      </c>
      <c r="CS68">
        <v>2.6770100000000001</v>
      </c>
      <c r="CT68">
        <v>0</v>
      </c>
      <c r="CU68">
        <v>0</v>
      </c>
      <c r="CV68">
        <v>5.0976E-2</v>
      </c>
      <c r="CW68">
        <v>1.1515660000000001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70.32477999999999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658.04423299999996</v>
      </c>
      <c r="L69">
        <v>417.32484599999998</v>
      </c>
      <c r="M69">
        <v>89.297054000000003</v>
      </c>
      <c r="N69">
        <v>115.612771</v>
      </c>
      <c r="O69">
        <v>121.19026100000001</v>
      </c>
      <c r="P69">
        <v>138.11686399999999</v>
      </c>
      <c r="Q69">
        <v>17.480356</v>
      </c>
      <c r="R69">
        <v>40.621834999999997</v>
      </c>
      <c r="S69">
        <v>25.272525000000002</v>
      </c>
      <c r="T69">
        <v>0</v>
      </c>
      <c r="U69">
        <v>334.38784500000003</v>
      </c>
      <c r="V69">
        <v>17.429808000000001</v>
      </c>
      <c r="W69">
        <v>32.280321000000001</v>
      </c>
      <c r="X69">
        <v>90.463661999999999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17.864488999999999</v>
      </c>
      <c r="AE69">
        <v>16.103891999999998</v>
      </c>
      <c r="AF69">
        <v>17.368333</v>
      </c>
      <c r="AG69">
        <v>42.189354000000002</v>
      </c>
      <c r="AH69">
        <v>18.531587999999999</v>
      </c>
      <c r="AI69">
        <v>0</v>
      </c>
      <c r="AJ69">
        <v>0</v>
      </c>
      <c r="AK69">
        <v>51.406184000000003</v>
      </c>
      <c r="AL69">
        <v>2.672228</v>
      </c>
      <c r="AM69">
        <v>0</v>
      </c>
      <c r="AN69">
        <v>0.70747700000000002</v>
      </c>
      <c r="AO69">
        <v>0</v>
      </c>
      <c r="AP69">
        <v>1.963927</v>
      </c>
      <c r="AQ69">
        <v>61.535603999999999</v>
      </c>
      <c r="AR69">
        <v>4.2314109999999996</v>
      </c>
      <c r="AS69">
        <v>15.983236</v>
      </c>
      <c r="AT69">
        <v>14.369934000000001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70.485755999999981</v>
      </c>
      <c r="BA69">
        <f t="shared" si="4"/>
        <v>2432.935794</v>
      </c>
      <c r="BD69">
        <v>4.13</v>
      </c>
      <c r="BE69">
        <v>1.84</v>
      </c>
      <c r="BF69">
        <v>2.12</v>
      </c>
      <c r="BG69">
        <v>1.27</v>
      </c>
      <c r="BH69">
        <v>5.8</v>
      </c>
      <c r="BI69">
        <v>0.89</v>
      </c>
      <c r="BJ69">
        <v>0.81</v>
      </c>
      <c r="BK69">
        <v>1.66</v>
      </c>
      <c r="BL69">
        <v>0.78</v>
      </c>
      <c r="BM69">
        <v>0.08</v>
      </c>
      <c r="BN69">
        <v>3.37</v>
      </c>
      <c r="BO69">
        <v>3.61</v>
      </c>
      <c r="BP69">
        <v>0.25</v>
      </c>
      <c r="BQ69">
        <v>1.9</v>
      </c>
      <c r="BR69">
        <v>1.04</v>
      </c>
      <c r="BS69">
        <v>1.57</v>
      </c>
      <c r="BT69">
        <v>2.6670829999999999</v>
      </c>
      <c r="BU69">
        <v>1.2859339999999999</v>
      </c>
      <c r="BV69">
        <v>2.3469479999999998</v>
      </c>
      <c r="BW69">
        <v>1.8614520000000001</v>
      </c>
      <c r="BX69">
        <v>1.8774740000000001</v>
      </c>
      <c r="BY69">
        <v>2.5718679999999998</v>
      </c>
      <c r="BZ69">
        <v>1.2722180000000001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5.0922999999999998</v>
      </c>
      <c r="CK69">
        <v>1.7921339999999999</v>
      </c>
      <c r="CL69">
        <v>1.856811</v>
      </c>
      <c r="CM69">
        <v>3.365221</v>
      </c>
      <c r="CN69">
        <v>1.6974340000000001</v>
      </c>
      <c r="CO69">
        <v>3.209692</v>
      </c>
      <c r="CP69">
        <v>2.0402469999999999</v>
      </c>
      <c r="CQ69">
        <v>1.697433</v>
      </c>
      <c r="CR69">
        <v>0.800979</v>
      </c>
      <c r="CS69">
        <v>2.6770100000000001</v>
      </c>
      <c r="CT69">
        <v>0</v>
      </c>
      <c r="CU69">
        <v>0</v>
      </c>
      <c r="CV69">
        <v>0.101952</v>
      </c>
      <c r="CW69">
        <v>1.1515660000000001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70.485755999999981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658.04423299999996</v>
      </c>
      <c r="L70">
        <v>417.32484599999998</v>
      </c>
      <c r="M70">
        <v>89.297054000000003</v>
      </c>
      <c r="N70">
        <v>115.612771</v>
      </c>
      <c r="O70">
        <v>121.19026100000001</v>
      </c>
      <c r="P70">
        <v>138.11686399999999</v>
      </c>
      <c r="Q70">
        <v>17.480356</v>
      </c>
      <c r="R70">
        <v>40.621834999999997</v>
      </c>
      <c r="S70">
        <v>25.272525000000002</v>
      </c>
      <c r="T70">
        <v>0</v>
      </c>
      <c r="U70">
        <v>334.38784500000003</v>
      </c>
      <c r="V70">
        <v>17.429808000000001</v>
      </c>
      <c r="W70">
        <v>32.280321000000001</v>
      </c>
      <c r="X70">
        <v>90.463661999999999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17.864488999999999</v>
      </c>
      <c r="AE70">
        <v>16.103891999999998</v>
      </c>
      <c r="AF70">
        <v>17.368333</v>
      </c>
      <c r="AG70">
        <v>42.189354000000002</v>
      </c>
      <c r="AH70">
        <v>42.715310000000002</v>
      </c>
      <c r="AI70">
        <v>0</v>
      </c>
      <c r="AJ70">
        <v>0</v>
      </c>
      <c r="AK70">
        <v>51.406184000000003</v>
      </c>
      <c r="AL70">
        <v>2.672228</v>
      </c>
      <c r="AM70">
        <v>0</v>
      </c>
      <c r="AN70">
        <v>0.70747700000000002</v>
      </c>
      <c r="AO70">
        <v>0</v>
      </c>
      <c r="AP70">
        <v>1.963927</v>
      </c>
      <c r="AQ70">
        <v>61.535603999999999</v>
      </c>
      <c r="AR70">
        <v>4.2314109999999996</v>
      </c>
      <c r="AS70">
        <v>9.6672799999999999</v>
      </c>
      <c r="AT70">
        <v>14.369934000000001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70.688658999999987</v>
      </c>
      <c r="BA70">
        <f t="shared" si="4"/>
        <v>2451.0064630000002</v>
      </c>
      <c r="BD70">
        <v>4.13</v>
      </c>
      <c r="BE70">
        <v>1.84</v>
      </c>
      <c r="BF70">
        <v>2.12</v>
      </c>
      <c r="BG70">
        <v>1.27</v>
      </c>
      <c r="BH70">
        <v>5.8</v>
      </c>
      <c r="BI70">
        <v>0.91</v>
      </c>
      <c r="BJ70">
        <v>0.81</v>
      </c>
      <c r="BK70">
        <v>1.66</v>
      </c>
      <c r="BL70">
        <v>0.83</v>
      </c>
      <c r="BM70">
        <v>0.08</v>
      </c>
      <c r="BN70">
        <v>3.37</v>
      </c>
      <c r="BO70">
        <v>3.61</v>
      </c>
      <c r="BP70">
        <v>0.25</v>
      </c>
      <c r="BQ70">
        <v>1.9</v>
      </c>
      <c r="BR70">
        <v>1.04</v>
      </c>
      <c r="BS70">
        <v>1.57</v>
      </c>
      <c r="BT70">
        <v>2.6670829999999999</v>
      </c>
      <c r="BU70">
        <v>1.2859339999999999</v>
      </c>
      <c r="BV70">
        <v>2.3469479999999998</v>
      </c>
      <c r="BW70">
        <v>1.8614520000000001</v>
      </c>
      <c r="BX70">
        <v>1.8774740000000001</v>
      </c>
      <c r="BY70">
        <v>2.5718679999999998</v>
      </c>
      <c r="BZ70">
        <v>1.2722180000000001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5.0922999999999998</v>
      </c>
      <c r="CK70">
        <v>1.7921339999999999</v>
      </c>
      <c r="CL70">
        <v>1.856811</v>
      </c>
      <c r="CM70">
        <v>3.365221</v>
      </c>
      <c r="CN70">
        <v>1.6974340000000001</v>
      </c>
      <c r="CO70">
        <v>3.209692</v>
      </c>
      <c r="CP70">
        <v>2.0402469999999999</v>
      </c>
      <c r="CQ70">
        <v>1.697433</v>
      </c>
      <c r="CR70">
        <v>0.800979</v>
      </c>
      <c r="CS70">
        <v>2.6770100000000001</v>
      </c>
      <c r="CT70">
        <v>0</v>
      </c>
      <c r="CU70">
        <v>0</v>
      </c>
      <c r="CV70">
        <v>0.23485500000000001</v>
      </c>
      <c r="CW70">
        <v>1.1515660000000001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70.688658999999987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658.04423299999996</v>
      </c>
      <c r="L71">
        <v>417.32484599999998</v>
      </c>
      <c r="M71">
        <v>89.297054000000003</v>
      </c>
      <c r="N71">
        <v>115.612771</v>
      </c>
      <c r="O71">
        <v>121.19026100000001</v>
      </c>
      <c r="P71">
        <v>138.11686399999999</v>
      </c>
      <c r="Q71">
        <v>17.480356</v>
      </c>
      <c r="R71">
        <v>40.621834999999997</v>
      </c>
      <c r="S71">
        <v>25.272525000000002</v>
      </c>
      <c r="T71">
        <v>0</v>
      </c>
      <c r="U71">
        <v>334.38784500000003</v>
      </c>
      <c r="V71">
        <v>17.429808000000001</v>
      </c>
      <c r="W71">
        <v>31.698692999999999</v>
      </c>
      <c r="X71">
        <v>90.463661999999999</v>
      </c>
      <c r="Y71">
        <v>0</v>
      </c>
      <c r="Z71">
        <v>0</v>
      </c>
      <c r="AA71">
        <v>0</v>
      </c>
      <c r="AB71">
        <v>3.938202</v>
      </c>
      <c r="AC71">
        <v>9.4917759999999998</v>
      </c>
      <c r="AD71">
        <v>26.796734000000001</v>
      </c>
      <c r="AE71">
        <v>16.103891999999998</v>
      </c>
      <c r="AF71">
        <v>17.368333</v>
      </c>
      <c r="AG71">
        <v>42.189354000000002</v>
      </c>
      <c r="AH71">
        <v>68.659533999999994</v>
      </c>
      <c r="AI71">
        <v>0</v>
      </c>
      <c r="AJ71">
        <v>0</v>
      </c>
      <c r="AK71">
        <v>51.406184000000003</v>
      </c>
      <c r="AL71">
        <v>2.672228</v>
      </c>
      <c r="AM71">
        <v>2.6139700000000001</v>
      </c>
      <c r="AN71">
        <v>0.70747700000000002</v>
      </c>
      <c r="AO71">
        <v>0</v>
      </c>
      <c r="AP71">
        <v>1.963927</v>
      </c>
      <c r="AQ71">
        <v>61.535603999999999</v>
      </c>
      <c r="AR71">
        <v>4.2314109999999996</v>
      </c>
      <c r="AS71">
        <v>7.4760299999999997</v>
      </c>
      <c r="AT71">
        <v>14.369934000000001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71.136276999999978</v>
      </c>
      <c r="BA71">
        <f t="shared" si="4"/>
        <v>2499.6016199999995</v>
      </c>
      <c r="BD71">
        <v>4.13</v>
      </c>
      <c r="BE71">
        <v>1.84</v>
      </c>
      <c r="BF71">
        <v>2.12</v>
      </c>
      <c r="BG71">
        <v>1.27</v>
      </c>
      <c r="BH71">
        <v>5.8</v>
      </c>
      <c r="BI71">
        <v>0.91</v>
      </c>
      <c r="BJ71">
        <v>0.81</v>
      </c>
      <c r="BK71">
        <v>1.66</v>
      </c>
      <c r="BL71">
        <v>0.87</v>
      </c>
      <c r="BM71">
        <v>0.08</v>
      </c>
      <c r="BN71">
        <v>3.37</v>
      </c>
      <c r="BO71">
        <v>3.61</v>
      </c>
      <c r="BP71">
        <v>0.25</v>
      </c>
      <c r="BQ71">
        <v>1.9</v>
      </c>
      <c r="BR71">
        <v>1.04</v>
      </c>
      <c r="BS71">
        <v>1.57</v>
      </c>
      <c r="BT71">
        <v>2.6670829999999999</v>
      </c>
      <c r="BU71">
        <v>1.2859339999999999</v>
      </c>
      <c r="BV71">
        <v>2.3469479999999998</v>
      </c>
      <c r="BW71">
        <v>1.8614520000000001</v>
      </c>
      <c r="BX71">
        <v>1.8774740000000001</v>
      </c>
      <c r="BY71">
        <v>2.5718679999999998</v>
      </c>
      <c r="BZ71">
        <v>1.2722180000000001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5.0922999999999998</v>
      </c>
      <c r="CK71">
        <v>1.7921339999999999</v>
      </c>
      <c r="CL71">
        <v>1.856811</v>
      </c>
      <c r="CM71">
        <v>3.365221</v>
      </c>
      <c r="CN71">
        <v>1.6974340000000001</v>
      </c>
      <c r="CO71">
        <v>3.209692</v>
      </c>
      <c r="CP71">
        <v>2.0402469999999999</v>
      </c>
      <c r="CQ71">
        <v>1.697433</v>
      </c>
      <c r="CR71">
        <v>0.800979</v>
      </c>
      <c r="CS71">
        <v>2.6770100000000001</v>
      </c>
      <c r="CT71">
        <v>0</v>
      </c>
      <c r="CU71">
        <v>0.26561299999999999</v>
      </c>
      <c r="CV71">
        <v>0.37685999999999997</v>
      </c>
      <c r="CW71">
        <v>1.1515660000000001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71.136276999999978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658.04423299999996</v>
      </c>
      <c r="L72">
        <v>417.32484599999998</v>
      </c>
      <c r="M72">
        <v>89.297054000000003</v>
      </c>
      <c r="N72">
        <v>115.612771</v>
      </c>
      <c r="O72">
        <v>121.19026100000001</v>
      </c>
      <c r="P72">
        <v>138.11686399999999</v>
      </c>
      <c r="Q72">
        <v>17.480356</v>
      </c>
      <c r="R72">
        <v>40.621834999999997</v>
      </c>
      <c r="S72">
        <v>25.272525000000002</v>
      </c>
      <c r="T72">
        <v>0</v>
      </c>
      <c r="U72">
        <v>334.38784500000003</v>
      </c>
      <c r="V72">
        <v>17.429808000000001</v>
      </c>
      <c r="W72">
        <v>31.698692999999999</v>
      </c>
      <c r="X72">
        <v>90.463661999999999</v>
      </c>
      <c r="Y72">
        <v>0</v>
      </c>
      <c r="Z72">
        <v>1.05402</v>
      </c>
      <c r="AA72">
        <v>3.6334939999999998</v>
      </c>
      <c r="AB72">
        <v>11.814605999999999</v>
      </c>
      <c r="AC72">
        <v>19.002286000000002</v>
      </c>
      <c r="AD72">
        <v>35.728977999999998</v>
      </c>
      <c r="AE72">
        <v>30.194797999999999</v>
      </c>
      <c r="AF72">
        <v>17.368333</v>
      </c>
      <c r="AG72">
        <v>42.189354000000002</v>
      </c>
      <c r="AH72">
        <v>91.546045000000007</v>
      </c>
      <c r="AI72">
        <v>0</v>
      </c>
      <c r="AJ72">
        <v>0</v>
      </c>
      <c r="AK72">
        <v>51.406184000000003</v>
      </c>
      <c r="AL72">
        <v>2.672228</v>
      </c>
      <c r="AM72">
        <v>3.9209540000000001</v>
      </c>
      <c r="AN72">
        <v>0.70747700000000002</v>
      </c>
      <c r="AO72">
        <v>0</v>
      </c>
      <c r="AP72">
        <v>1.963927</v>
      </c>
      <c r="AQ72">
        <v>61.535603999999999</v>
      </c>
      <c r="AR72">
        <v>4.2314109999999996</v>
      </c>
      <c r="AS72">
        <v>7.4760299999999997</v>
      </c>
      <c r="AT72">
        <v>14.369934000000001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71.577510000000004</v>
      </c>
      <c r="BA72">
        <f t="shared" si="4"/>
        <v>2569.3339260000002</v>
      </c>
      <c r="BD72">
        <v>4.13</v>
      </c>
      <c r="BE72">
        <v>1.84</v>
      </c>
      <c r="BF72">
        <v>2.12</v>
      </c>
      <c r="BG72">
        <v>1.27</v>
      </c>
      <c r="BH72">
        <v>5.8</v>
      </c>
      <c r="BI72">
        <v>0.91</v>
      </c>
      <c r="BJ72">
        <v>0.81</v>
      </c>
      <c r="BK72">
        <v>1.66</v>
      </c>
      <c r="BL72">
        <v>0.92</v>
      </c>
      <c r="BM72">
        <v>0.08</v>
      </c>
      <c r="BN72">
        <v>3.37</v>
      </c>
      <c r="BO72">
        <v>3.61</v>
      </c>
      <c r="BP72">
        <v>0.25</v>
      </c>
      <c r="BQ72">
        <v>1.9</v>
      </c>
      <c r="BR72">
        <v>1.04</v>
      </c>
      <c r="BS72">
        <v>1.57</v>
      </c>
      <c r="BT72">
        <v>2.6670829999999999</v>
      </c>
      <c r="BU72">
        <v>1.2859339999999999</v>
      </c>
      <c r="BV72">
        <v>2.3469479999999998</v>
      </c>
      <c r="BW72">
        <v>1.8614520000000001</v>
      </c>
      <c r="BX72">
        <v>1.8774740000000001</v>
      </c>
      <c r="BY72">
        <v>2.5718679999999998</v>
      </c>
      <c r="BZ72">
        <v>1.2722180000000001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5.0922999999999998</v>
      </c>
      <c r="CK72">
        <v>1.7921339999999999</v>
      </c>
      <c r="CL72">
        <v>1.856811</v>
      </c>
      <c r="CM72">
        <v>3.365221</v>
      </c>
      <c r="CN72">
        <v>1.6974340000000001</v>
      </c>
      <c r="CO72">
        <v>3.209692</v>
      </c>
      <c r="CP72">
        <v>2.0402469999999999</v>
      </c>
      <c r="CQ72">
        <v>1.697433</v>
      </c>
      <c r="CR72">
        <v>0.800979</v>
      </c>
      <c r="CS72">
        <v>2.6770100000000001</v>
      </c>
      <c r="CT72">
        <v>0</v>
      </c>
      <c r="CU72">
        <v>0.53122599999999998</v>
      </c>
      <c r="CV72">
        <v>0.50248000000000004</v>
      </c>
      <c r="CW72">
        <v>1.1515660000000001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71.577510000000004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658.04423299999996</v>
      </c>
      <c r="L73">
        <v>417.32484599999998</v>
      </c>
      <c r="M73">
        <v>89.297054000000003</v>
      </c>
      <c r="N73">
        <v>115.612771</v>
      </c>
      <c r="O73">
        <v>121.19026100000001</v>
      </c>
      <c r="P73">
        <v>138.11686399999999</v>
      </c>
      <c r="Q73">
        <v>17.480356</v>
      </c>
      <c r="R73">
        <v>40.621834999999997</v>
      </c>
      <c r="S73">
        <v>25.272525000000002</v>
      </c>
      <c r="T73">
        <v>0</v>
      </c>
      <c r="U73">
        <v>334.38784500000003</v>
      </c>
      <c r="V73">
        <v>17.429808000000001</v>
      </c>
      <c r="W73">
        <v>31.698692999999999</v>
      </c>
      <c r="X73">
        <v>90.463661999999999</v>
      </c>
      <c r="Y73">
        <v>0</v>
      </c>
      <c r="Z73">
        <v>6.8511300000000004</v>
      </c>
      <c r="AA73">
        <v>16.653516</v>
      </c>
      <c r="AB73">
        <v>25.939623999999998</v>
      </c>
      <c r="AC73">
        <v>28.504054</v>
      </c>
      <c r="AD73">
        <v>35.728977999999998</v>
      </c>
      <c r="AE73">
        <v>46.550314</v>
      </c>
      <c r="AF73">
        <v>17.368333</v>
      </c>
      <c r="AG73">
        <v>42.189354000000002</v>
      </c>
      <c r="AH73">
        <v>114.43255600000001</v>
      </c>
      <c r="AI73">
        <v>4.9941380000000004</v>
      </c>
      <c r="AJ73">
        <v>0</v>
      </c>
      <c r="AK73">
        <v>51.406184000000003</v>
      </c>
      <c r="AL73">
        <v>2.672228</v>
      </c>
      <c r="AM73">
        <v>9.1488940000000003</v>
      </c>
      <c r="AN73">
        <v>0.70747700000000002</v>
      </c>
      <c r="AO73">
        <v>0</v>
      </c>
      <c r="AP73">
        <v>5.400798</v>
      </c>
      <c r="AQ73">
        <v>61.535603999999999</v>
      </c>
      <c r="AR73">
        <v>4.2314109999999996</v>
      </c>
      <c r="AS73">
        <v>7.4760299999999997</v>
      </c>
      <c r="AT73">
        <v>14.369934000000001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72.122472999999999</v>
      </c>
      <c r="BA73">
        <f t="shared" si="4"/>
        <v>2665.2237830000004</v>
      </c>
      <c r="BD73">
        <v>4.13</v>
      </c>
      <c r="BE73">
        <v>1.84</v>
      </c>
      <c r="BF73">
        <v>2.12</v>
      </c>
      <c r="BG73">
        <v>1.27</v>
      </c>
      <c r="BH73">
        <v>5.8</v>
      </c>
      <c r="BI73">
        <v>0.91</v>
      </c>
      <c r="BJ73">
        <v>0.81</v>
      </c>
      <c r="BK73">
        <v>1.66</v>
      </c>
      <c r="BL73">
        <v>0.93</v>
      </c>
      <c r="BM73">
        <v>0.08</v>
      </c>
      <c r="BN73">
        <v>3.37</v>
      </c>
      <c r="BO73">
        <v>3.61</v>
      </c>
      <c r="BP73">
        <v>0.25</v>
      </c>
      <c r="BQ73">
        <v>1.9</v>
      </c>
      <c r="BR73">
        <v>1.04</v>
      </c>
      <c r="BS73">
        <v>1.57</v>
      </c>
      <c r="BT73">
        <v>2.6670829999999999</v>
      </c>
      <c r="BU73">
        <v>1.2859339999999999</v>
      </c>
      <c r="BV73">
        <v>2.3469479999999998</v>
      </c>
      <c r="BW73">
        <v>1.8614520000000001</v>
      </c>
      <c r="BX73">
        <v>1.8774740000000001</v>
      </c>
      <c r="BY73">
        <v>2.5718679999999998</v>
      </c>
      <c r="BZ73">
        <v>1.2722180000000001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5.0922999999999998</v>
      </c>
      <c r="CK73">
        <v>1.7921339999999999</v>
      </c>
      <c r="CL73">
        <v>1.856811</v>
      </c>
      <c r="CM73">
        <v>3.365221</v>
      </c>
      <c r="CN73">
        <v>1.6974340000000001</v>
      </c>
      <c r="CO73">
        <v>3.209692</v>
      </c>
      <c r="CP73">
        <v>2.0402469999999999</v>
      </c>
      <c r="CQ73">
        <v>1.697433</v>
      </c>
      <c r="CR73">
        <v>0.800979</v>
      </c>
      <c r="CS73">
        <v>2.6770100000000001</v>
      </c>
      <c r="CT73">
        <v>0.14373</v>
      </c>
      <c r="CU73">
        <v>0.79683899999999996</v>
      </c>
      <c r="CV73">
        <v>0.62809999999999999</v>
      </c>
      <c r="CW73">
        <v>1.1515660000000001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72.122472999999999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658.04423299999996</v>
      </c>
      <c r="L74">
        <v>417.32484599999998</v>
      </c>
      <c r="M74">
        <v>89.297054000000003</v>
      </c>
      <c r="N74">
        <v>115.612771</v>
      </c>
      <c r="O74">
        <v>121.19026100000001</v>
      </c>
      <c r="P74">
        <v>138.11686399999999</v>
      </c>
      <c r="Q74">
        <v>13.960801</v>
      </c>
      <c r="R74">
        <v>40.621834999999997</v>
      </c>
      <c r="S74">
        <v>25.272525000000002</v>
      </c>
      <c r="T74">
        <v>0</v>
      </c>
      <c r="U74">
        <v>334.38784500000003</v>
      </c>
      <c r="V74">
        <v>17.429808000000001</v>
      </c>
      <c r="W74">
        <v>31.698692999999999</v>
      </c>
      <c r="X74">
        <v>90.463661999999999</v>
      </c>
      <c r="Y74">
        <v>0</v>
      </c>
      <c r="Z74">
        <v>12.559702</v>
      </c>
      <c r="AA74">
        <v>26.924194</v>
      </c>
      <c r="AB74">
        <v>38.909435999999999</v>
      </c>
      <c r="AC74">
        <v>28.504054</v>
      </c>
      <c r="AD74">
        <v>35.728977999999998</v>
      </c>
      <c r="AE74">
        <v>48.477749000000003</v>
      </c>
      <c r="AF74">
        <v>19.298148000000001</v>
      </c>
      <c r="AG74">
        <v>42.189354000000002</v>
      </c>
      <c r="AH74">
        <v>137.31906699999999</v>
      </c>
      <c r="AI74">
        <v>16.23095</v>
      </c>
      <c r="AJ74">
        <v>0</v>
      </c>
      <c r="AK74">
        <v>51.406184000000003</v>
      </c>
      <c r="AL74">
        <v>12.247712</v>
      </c>
      <c r="AM74">
        <v>15.159717000000001</v>
      </c>
      <c r="AN74">
        <v>0.70747700000000002</v>
      </c>
      <c r="AO74">
        <v>0</v>
      </c>
      <c r="AP74">
        <v>5.400798</v>
      </c>
      <c r="AQ74">
        <v>61.535603999999999</v>
      </c>
      <c r="AR74">
        <v>4.2314109999999996</v>
      </c>
      <c r="AS74">
        <v>7.4760299999999997</v>
      </c>
      <c r="AT74">
        <v>14.369934000000001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72.982840999999979</v>
      </c>
      <c r="BA74">
        <f t="shared" si="4"/>
        <v>2745.0805380000006</v>
      </c>
      <c r="BD74">
        <v>4.13</v>
      </c>
      <c r="BE74">
        <v>1.84</v>
      </c>
      <c r="BF74">
        <v>2.12</v>
      </c>
      <c r="BG74">
        <v>1.27</v>
      </c>
      <c r="BH74">
        <v>5.8</v>
      </c>
      <c r="BI74">
        <v>0.91</v>
      </c>
      <c r="BJ74">
        <v>0.81</v>
      </c>
      <c r="BK74">
        <v>1.66</v>
      </c>
      <c r="BL74">
        <v>0.93</v>
      </c>
      <c r="BM74">
        <v>0.08</v>
      </c>
      <c r="BN74">
        <v>3.37</v>
      </c>
      <c r="BO74">
        <v>3.61</v>
      </c>
      <c r="BP74">
        <v>0.25</v>
      </c>
      <c r="BQ74">
        <v>1.9</v>
      </c>
      <c r="BR74">
        <v>1.04</v>
      </c>
      <c r="BS74">
        <v>1.57</v>
      </c>
      <c r="BT74">
        <v>2.6670829999999999</v>
      </c>
      <c r="BU74">
        <v>1.2859339999999999</v>
      </c>
      <c r="BV74">
        <v>2.3469479999999998</v>
      </c>
      <c r="BW74">
        <v>1.8614520000000001</v>
      </c>
      <c r="BX74">
        <v>1.8774740000000001</v>
      </c>
      <c r="BY74">
        <v>2.5718679999999998</v>
      </c>
      <c r="BZ74">
        <v>1.2722180000000001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5.0922999999999998</v>
      </c>
      <c r="CK74">
        <v>1.7921339999999999</v>
      </c>
      <c r="CL74">
        <v>1.856811</v>
      </c>
      <c r="CM74">
        <v>3.365221</v>
      </c>
      <c r="CN74">
        <v>1.6974340000000001</v>
      </c>
      <c r="CO74">
        <v>3.209692</v>
      </c>
      <c r="CP74">
        <v>2.0402469999999999</v>
      </c>
      <c r="CQ74">
        <v>1.697433</v>
      </c>
      <c r="CR74">
        <v>0.800979</v>
      </c>
      <c r="CS74">
        <v>2.6770100000000001</v>
      </c>
      <c r="CT74">
        <v>0.62378800000000001</v>
      </c>
      <c r="CU74">
        <v>1.062452</v>
      </c>
      <c r="CV74">
        <v>0.74279700000000004</v>
      </c>
      <c r="CW74">
        <v>1.1515660000000001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72.982840999999979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658.04423299999996</v>
      </c>
      <c r="L75">
        <v>417.32484599999998</v>
      </c>
      <c r="M75">
        <v>89.297054000000003</v>
      </c>
      <c r="N75">
        <v>115.612771</v>
      </c>
      <c r="O75">
        <v>121.19026100000001</v>
      </c>
      <c r="P75">
        <v>138.11686399999999</v>
      </c>
      <c r="Q75">
        <v>10.705539</v>
      </c>
      <c r="R75">
        <v>40.621834999999997</v>
      </c>
      <c r="S75">
        <v>25.272525000000002</v>
      </c>
      <c r="T75">
        <v>0</v>
      </c>
      <c r="U75">
        <v>334.38784500000003</v>
      </c>
      <c r="V75">
        <v>17.429808000000001</v>
      </c>
      <c r="W75">
        <v>31.698692999999999</v>
      </c>
      <c r="X75">
        <v>90.463661999999999</v>
      </c>
      <c r="Y75">
        <v>0</v>
      </c>
      <c r="Z75">
        <v>12.559702</v>
      </c>
      <c r="AA75">
        <v>26.924194</v>
      </c>
      <c r="AB75">
        <v>38.909435999999999</v>
      </c>
      <c r="AC75">
        <v>28.504054</v>
      </c>
      <c r="AD75">
        <v>35.728977999999998</v>
      </c>
      <c r="AE75">
        <v>48.477749000000003</v>
      </c>
      <c r="AF75">
        <v>19.298148000000001</v>
      </c>
      <c r="AG75">
        <v>42.189354000000002</v>
      </c>
      <c r="AH75">
        <v>137.31906699999999</v>
      </c>
      <c r="AI75">
        <v>16.23095</v>
      </c>
      <c r="AJ75">
        <v>0</v>
      </c>
      <c r="AK75">
        <v>51.406184000000003</v>
      </c>
      <c r="AL75">
        <v>64.022132999999997</v>
      </c>
      <c r="AM75">
        <v>14.951905999999999</v>
      </c>
      <c r="AN75">
        <v>0.70747700000000002</v>
      </c>
      <c r="AO75">
        <v>0</v>
      </c>
      <c r="AP75">
        <v>5.400798</v>
      </c>
      <c r="AQ75">
        <v>61.535603999999999</v>
      </c>
      <c r="AR75">
        <v>4.2314109999999996</v>
      </c>
      <c r="AS75">
        <v>7.4760299999999997</v>
      </c>
      <c r="AT75">
        <v>14.369934000000001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73.12284099999998</v>
      </c>
      <c r="BA75">
        <f t="shared" si="4"/>
        <v>2793.5318860000002</v>
      </c>
      <c r="BD75">
        <v>4.13</v>
      </c>
      <c r="BE75">
        <v>1.84</v>
      </c>
      <c r="BF75">
        <v>2.12</v>
      </c>
      <c r="BG75">
        <v>1.41</v>
      </c>
      <c r="BH75">
        <v>5.8</v>
      </c>
      <c r="BI75">
        <v>0.91</v>
      </c>
      <c r="BJ75">
        <v>0.81</v>
      </c>
      <c r="BK75">
        <v>1.66</v>
      </c>
      <c r="BL75">
        <v>0.93</v>
      </c>
      <c r="BM75">
        <v>0.08</v>
      </c>
      <c r="BN75">
        <v>3.37</v>
      </c>
      <c r="BO75">
        <v>3.61</v>
      </c>
      <c r="BP75">
        <v>0.25</v>
      </c>
      <c r="BQ75">
        <v>1.9</v>
      </c>
      <c r="BR75">
        <v>1.04</v>
      </c>
      <c r="BS75">
        <v>1.57</v>
      </c>
      <c r="BT75">
        <v>2.6670829999999999</v>
      </c>
      <c r="BU75">
        <v>1.2859339999999999</v>
      </c>
      <c r="BV75">
        <v>2.3469479999999998</v>
      </c>
      <c r="BW75">
        <v>1.8614520000000001</v>
      </c>
      <c r="BX75">
        <v>1.8774740000000001</v>
      </c>
      <c r="BY75">
        <v>2.5718679999999998</v>
      </c>
      <c r="BZ75">
        <v>1.2722180000000001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5.0922999999999998</v>
      </c>
      <c r="CK75">
        <v>1.7921339999999999</v>
      </c>
      <c r="CL75">
        <v>1.856811</v>
      </c>
      <c r="CM75">
        <v>3.365221</v>
      </c>
      <c r="CN75">
        <v>1.6974340000000001</v>
      </c>
      <c r="CO75">
        <v>3.209692</v>
      </c>
      <c r="CP75">
        <v>2.0402469999999999</v>
      </c>
      <c r="CQ75">
        <v>1.697433</v>
      </c>
      <c r="CR75">
        <v>0.800979</v>
      </c>
      <c r="CS75">
        <v>2.6770100000000001</v>
      </c>
      <c r="CT75">
        <v>0.62378800000000001</v>
      </c>
      <c r="CU75">
        <v>1.062452</v>
      </c>
      <c r="CV75">
        <v>0.74279700000000004</v>
      </c>
      <c r="CW75">
        <v>1.1515660000000001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73.12284099999998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658.04423299999996</v>
      </c>
      <c r="L76">
        <v>417.32484599999998</v>
      </c>
      <c r="M76">
        <v>89.297054000000003</v>
      </c>
      <c r="N76">
        <v>115.612771</v>
      </c>
      <c r="O76">
        <v>121.19026100000001</v>
      </c>
      <c r="P76">
        <v>138.11686399999999</v>
      </c>
      <c r="Q76">
        <v>4.893961</v>
      </c>
      <c r="R76">
        <v>40.621834999999997</v>
      </c>
      <c r="S76">
        <v>25.272525000000002</v>
      </c>
      <c r="T76">
        <v>0</v>
      </c>
      <c r="U76">
        <v>334.38784500000003</v>
      </c>
      <c r="V76">
        <v>17.429808000000001</v>
      </c>
      <c r="W76">
        <v>31.698692999999999</v>
      </c>
      <c r="X76">
        <v>90.463661999999999</v>
      </c>
      <c r="Y76">
        <v>0</v>
      </c>
      <c r="Z76">
        <v>12.559702</v>
      </c>
      <c r="AA76">
        <v>26.924194</v>
      </c>
      <c r="AB76">
        <v>38.909435999999999</v>
      </c>
      <c r="AC76">
        <v>28.504054</v>
      </c>
      <c r="AD76">
        <v>35.728977999999998</v>
      </c>
      <c r="AE76">
        <v>48.477749000000003</v>
      </c>
      <c r="AF76">
        <v>19.298148000000001</v>
      </c>
      <c r="AG76">
        <v>42.189354000000002</v>
      </c>
      <c r="AH76">
        <v>137.31906699999999</v>
      </c>
      <c r="AI76">
        <v>16.23095</v>
      </c>
      <c r="AJ76">
        <v>0</v>
      </c>
      <c r="AK76">
        <v>51.406184000000003</v>
      </c>
      <c r="AL76">
        <v>64.022132999999997</v>
      </c>
      <c r="AM76">
        <v>15.460323000000001</v>
      </c>
      <c r="AN76">
        <v>0.70747700000000002</v>
      </c>
      <c r="AO76">
        <v>0</v>
      </c>
      <c r="AP76">
        <v>5.400798</v>
      </c>
      <c r="AQ76">
        <v>61.535603999999999</v>
      </c>
      <c r="AR76">
        <v>4.2314109999999996</v>
      </c>
      <c r="AS76">
        <v>7.4760299999999997</v>
      </c>
      <c r="AT76">
        <v>14.369934000000001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73.242840999999984</v>
      </c>
      <c r="BA76">
        <f t="shared" si="4"/>
        <v>2788.3487250000003</v>
      </c>
      <c r="BD76">
        <v>4.13</v>
      </c>
      <c r="BE76">
        <v>1.84</v>
      </c>
      <c r="BF76">
        <v>2.12</v>
      </c>
      <c r="BG76">
        <v>1.53</v>
      </c>
      <c r="BH76">
        <v>5.8</v>
      </c>
      <c r="BI76">
        <v>0.91</v>
      </c>
      <c r="BJ76">
        <v>0.81</v>
      </c>
      <c r="BK76">
        <v>1.66</v>
      </c>
      <c r="BL76">
        <v>0.93</v>
      </c>
      <c r="BM76">
        <v>0.08</v>
      </c>
      <c r="BN76">
        <v>3.37</v>
      </c>
      <c r="BO76">
        <v>3.61</v>
      </c>
      <c r="BP76">
        <v>0.25</v>
      </c>
      <c r="BQ76">
        <v>1.9</v>
      </c>
      <c r="BR76">
        <v>1.04</v>
      </c>
      <c r="BS76">
        <v>1.57</v>
      </c>
      <c r="BT76">
        <v>2.6670829999999999</v>
      </c>
      <c r="BU76">
        <v>1.2859339999999999</v>
      </c>
      <c r="BV76">
        <v>2.3469479999999998</v>
      </c>
      <c r="BW76">
        <v>1.8614520000000001</v>
      </c>
      <c r="BX76">
        <v>1.8774740000000001</v>
      </c>
      <c r="BY76">
        <v>2.5718679999999998</v>
      </c>
      <c r="BZ76">
        <v>1.2722180000000001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5.0922999999999998</v>
      </c>
      <c r="CK76">
        <v>1.7921339999999999</v>
      </c>
      <c r="CL76">
        <v>1.856811</v>
      </c>
      <c r="CM76">
        <v>3.365221</v>
      </c>
      <c r="CN76">
        <v>1.6974340000000001</v>
      </c>
      <c r="CO76">
        <v>3.209692</v>
      </c>
      <c r="CP76">
        <v>2.0402469999999999</v>
      </c>
      <c r="CQ76">
        <v>1.697433</v>
      </c>
      <c r="CR76">
        <v>0.800979</v>
      </c>
      <c r="CS76">
        <v>2.6770100000000001</v>
      </c>
      <c r="CT76">
        <v>0.62378800000000001</v>
      </c>
      <c r="CU76">
        <v>1.062452</v>
      </c>
      <c r="CV76">
        <v>0.74279700000000004</v>
      </c>
      <c r="CW76">
        <v>1.1515660000000001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73.242840999999984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660.55067199999996</v>
      </c>
      <c r="L77">
        <v>417.32484599999998</v>
      </c>
      <c r="M77">
        <v>89.297054000000003</v>
      </c>
      <c r="N77">
        <v>115.612771</v>
      </c>
      <c r="O77">
        <v>121.19026100000001</v>
      </c>
      <c r="P77">
        <v>138.11686399999999</v>
      </c>
      <c r="Q77">
        <v>2.599917</v>
      </c>
      <c r="R77">
        <v>40.621834999999997</v>
      </c>
      <c r="S77">
        <v>25.272525000000002</v>
      </c>
      <c r="T77">
        <v>0</v>
      </c>
      <c r="U77">
        <v>334.38784500000003</v>
      </c>
      <c r="V77">
        <v>17.429808000000001</v>
      </c>
      <c r="W77">
        <v>31.698692999999999</v>
      </c>
      <c r="X77">
        <v>90.463661999999999</v>
      </c>
      <c r="Y77">
        <v>0</v>
      </c>
      <c r="Z77">
        <v>12.559702</v>
      </c>
      <c r="AA77">
        <v>26.924194</v>
      </c>
      <c r="AB77">
        <v>38.909435999999999</v>
      </c>
      <c r="AC77">
        <v>28.504054</v>
      </c>
      <c r="AD77">
        <v>35.728977999999998</v>
      </c>
      <c r="AE77">
        <v>48.477749000000003</v>
      </c>
      <c r="AF77">
        <v>19.298148000000001</v>
      </c>
      <c r="AG77">
        <v>42.189354000000002</v>
      </c>
      <c r="AH77">
        <v>137.31906699999999</v>
      </c>
      <c r="AI77">
        <v>16.23095</v>
      </c>
      <c r="AJ77">
        <v>0</v>
      </c>
      <c r="AK77">
        <v>51.406184000000003</v>
      </c>
      <c r="AL77">
        <v>64.022132999999997</v>
      </c>
      <c r="AM77">
        <v>15.489077</v>
      </c>
      <c r="AN77">
        <v>0.70747700000000002</v>
      </c>
      <c r="AO77">
        <v>0</v>
      </c>
      <c r="AP77">
        <v>5.400798</v>
      </c>
      <c r="AQ77">
        <v>61.535603999999999</v>
      </c>
      <c r="AR77">
        <v>6.3471169999999999</v>
      </c>
      <c r="AS77">
        <v>7.4760299999999997</v>
      </c>
      <c r="AT77">
        <v>14.369934000000001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73.01284099999998</v>
      </c>
      <c r="BA77">
        <f t="shared" si="4"/>
        <v>2790.4755800000003</v>
      </c>
      <c r="BD77">
        <v>4.13</v>
      </c>
      <c r="BE77">
        <v>1.84</v>
      </c>
      <c r="BF77">
        <v>2.12</v>
      </c>
      <c r="BG77">
        <v>1.53</v>
      </c>
      <c r="BH77">
        <v>5.8</v>
      </c>
      <c r="BI77">
        <v>0.82</v>
      </c>
      <c r="BJ77">
        <v>0.81</v>
      </c>
      <c r="BK77">
        <v>1.66</v>
      </c>
      <c r="BL77">
        <v>0.79</v>
      </c>
      <c r="BM77">
        <v>0.08</v>
      </c>
      <c r="BN77">
        <v>3.37</v>
      </c>
      <c r="BO77">
        <v>3.61</v>
      </c>
      <c r="BP77">
        <v>0.25</v>
      </c>
      <c r="BQ77">
        <v>1.9</v>
      </c>
      <c r="BR77">
        <v>1.04</v>
      </c>
      <c r="BS77">
        <v>1.57</v>
      </c>
      <c r="BT77">
        <v>2.6670829999999999</v>
      </c>
      <c r="BU77">
        <v>1.2859339999999999</v>
      </c>
      <c r="BV77">
        <v>2.3469479999999998</v>
      </c>
      <c r="BW77">
        <v>1.8614520000000001</v>
      </c>
      <c r="BX77">
        <v>1.8774740000000001</v>
      </c>
      <c r="BY77">
        <v>2.5718679999999998</v>
      </c>
      <c r="BZ77">
        <v>1.2722180000000001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5.0922999999999998</v>
      </c>
      <c r="CK77">
        <v>1.7921339999999999</v>
      </c>
      <c r="CL77">
        <v>1.856811</v>
      </c>
      <c r="CM77">
        <v>3.365221</v>
      </c>
      <c r="CN77">
        <v>1.6974340000000001</v>
      </c>
      <c r="CO77">
        <v>3.209692</v>
      </c>
      <c r="CP77">
        <v>2.0402469999999999</v>
      </c>
      <c r="CQ77">
        <v>1.697433</v>
      </c>
      <c r="CR77">
        <v>0.800979</v>
      </c>
      <c r="CS77">
        <v>2.6770100000000001</v>
      </c>
      <c r="CT77">
        <v>0.62378800000000001</v>
      </c>
      <c r="CU77">
        <v>1.062452</v>
      </c>
      <c r="CV77">
        <v>0.74279700000000004</v>
      </c>
      <c r="CW77">
        <v>1.1515660000000001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73.01284099999998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660.55067199999996</v>
      </c>
      <c r="L78">
        <v>417.32484599999998</v>
      </c>
      <c r="M78">
        <v>89.297054000000003</v>
      </c>
      <c r="N78">
        <v>115.612771</v>
      </c>
      <c r="O78">
        <v>121.19026100000001</v>
      </c>
      <c r="P78">
        <v>138.11686399999999</v>
      </c>
      <c r="Q78">
        <v>0.775532</v>
      </c>
      <c r="R78">
        <v>40.621834999999997</v>
      </c>
      <c r="S78">
        <v>25.272525000000002</v>
      </c>
      <c r="T78">
        <v>0</v>
      </c>
      <c r="U78">
        <v>334.38784500000003</v>
      </c>
      <c r="V78">
        <v>17.429808000000001</v>
      </c>
      <c r="W78">
        <v>31.698692999999999</v>
      </c>
      <c r="X78">
        <v>90.463661999999999</v>
      </c>
      <c r="Y78">
        <v>0</v>
      </c>
      <c r="Z78">
        <v>12.559702</v>
      </c>
      <c r="AA78">
        <v>26.924194</v>
      </c>
      <c r="AB78">
        <v>38.909435999999999</v>
      </c>
      <c r="AC78">
        <v>28.504054</v>
      </c>
      <c r="AD78">
        <v>35.728977999999998</v>
      </c>
      <c r="AE78">
        <v>48.477749000000003</v>
      </c>
      <c r="AF78">
        <v>19.298148000000001</v>
      </c>
      <c r="AG78">
        <v>42.189354000000002</v>
      </c>
      <c r="AH78">
        <v>129.72111599999999</v>
      </c>
      <c r="AI78">
        <v>16.23095</v>
      </c>
      <c r="AJ78">
        <v>0</v>
      </c>
      <c r="AK78">
        <v>51.406184000000003</v>
      </c>
      <c r="AL78">
        <v>64.022132999999997</v>
      </c>
      <c r="AM78">
        <v>15.526979000000001</v>
      </c>
      <c r="AN78">
        <v>0.70747700000000002</v>
      </c>
      <c r="AO78">
        <v>0</v>
      </c>
      <c r="AP78">
        <v>5.400798</v>
      </c>
      <c r="AQ78">
        <v>61.535603999999999</v>
      </c>
      <c r="AR78">
        <v>6.3471169999999999</v>
      </c>
      <c r="AS78">
        <v>7.4760299999999997</v>
      </c>
      <c r="AT78">
        <v>14.369934000000001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72.98189099999999</v>
      </c>
      <c r="BA78">
        <f t="shared" si="4"/>
        <v>2781.0601960000004</v>
      </c>
      <c r="BD78">
        <v>4.13</v>
      </c>
      <c r="BE78">
        <v>1.84</v>
      </c>
      <c r="BF78">
        <v>2.12</v>
      </c>
      <c r="BG78">
        <v>1.53</v>
      </c>
      <c r="BH78">
        <v>5.8</v>
      </c>
      <c r="BI78">
        <v>0.82</v>
      </c>
      <c r="BJ78">
        <v>0.81</v>
      </c>
      <c r="BK78">
        <v>1.66</v>
      </c>
      <c r="BL78">
        <v>0.79</v>
      </c>
      <c r="BM78">
        <v>0.08</v>
      </c>
      <c r="BN78">
        <v>3.37</v>
      </c>
      <c r="BO78">
        <v>3.61</v>
      </c>
      <c r="BP78">
        <v>0.25</v>
      </c>
      <c r="BQ78">
        <v>1.9</v>
      </c>
      <c r="BR78">
        <v>1.04</v>
      </c>
      <c r="BS78">
        <v>1.57</v>
      </c>
      <c r="BT78">
        <v>2.6670829999999999</v>
      </c>
      <c r="BU78">
        <v>1.2859339999999999</v>
      </c>
      <c r="BV78">
        <v>2.3469479999999998</v>
      </c>
      <c r="BW78">
        <v>1.8614520000000001</v>
      </c>
      <c r="BX78">
        <v>1.8774740000000001</v>
      </c>
      <c r="BY78">
        <v>2.5718679999999998</v>
      </c>
      <c r="BZ78">
        <v>1.2722180000000001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5.0922999999999998</v>
      </c>
      <c r="CK78">
        <v>1.7921339999999999</v>
      </c>
      <c r="CL78">
        <v>1.856811</v>
      </c>
      <c r="CM78">
        <v>3.365221</v>
      </c>
      <c r="CN78">
        <v>1.6974340000000001</v>
      </c>
      <c r="CO78">
        <v>3.209692</v>
      </c>
      <c r="CP78">
        <v>2.0402469999999999</v>
      </c>
      <c r="CQ78">
        <v>1.697433</v>
      </c>
      <c r="CR78">
        <v>0.800979</v>
      </c>
      <c r="CS78">
        <v>2.6770100000000001</v>
      </c>
      <c r="CT78">
        <v>0.62378800000000001</v>
      </c>
      <c r="CU78">
        <v>1.062452</v>
      </c>
      <c r="CV78">
        <v>0.71184700000000001</v>
      </c>
      <c r="CW78">
        <v>1.1515660000000001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72.98189099999999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660.55067199999996</v>
      </c>
      <c r="L79">
        <v>417.32484599999998</v>
      </c>
      <c r="M79">
        <v>89.297054000000003</v>
      </c>
      <c r="N79">
        <v>115.612771</v>
      </c>
      <c r="O79">
        <v>121.19026100000001</v>
      </c>
      <c r="P79">
        <v>138.11686399999999</v>
      </c>
      <c r="Q79">
        <v>0</v>
      </c>
      <c r="R79">
        <v>40.621834999999997</v>
      </c>
      <c r="S79">
        <v>25.272525000000002</v>
      </c>
      <c r="T79">
        <v>0</v>
      </c>
      <c r="U79">
        <v>334.38784500000003</v>
      </c>
      <c r="V79">
        <v>17.429808000000001</v>
      </c>
      <c r="W79">
        <v>31.698692999999999</v>
      </c>
      <c r="X79">
        <v>90.463661999999999</v>
      </c>
      <c r="Y79">
        <v>0</v>
      </c>
      <c r="Z79">
        <v>12.559702</v>
      </c>
      <c r="AA79">
        <v>26.924194</v>
      </c>
      <c r="AB79">
        <v>38.909435999999999</v>
      </c>
      <c r="AC79">
        <v>19.002286000000002</v>
      </c>
      <c r="AD79">
        <v>35.728977999999998</v>
      </c>
      <c r="AE79">
        <v>48.477749000000003</v>
      </c>
      <c r="AF79">
        <v>19.298148000000001</v>
      </c>
      <c r="AG79">
        <v>42.189354000000002</v>
      </c>
      <c r="AH79">
        <v>114.43255600000001</v>
      </c>
      <c r="AI79">
        <v>16.23095</v>
      </c>
      <c r="AJ79">
        <v>0</v>
      </c>
      <c r="AK79">
        <v>51.406184000000003</v>
      </c>
      <c r="AL79">
        <v>12.247712</v>
      </c>
      <c r="AM79">
        <v>10.351319999999999</v>
      </c>
      <c r="AN79">
        <v>0.70747700000000002</v>
      </c>
      <c r="AO79">
        <v>0</v>
      </c>
      <c r="AP79">
        <v>5.400798</v>
      </c>
      <c r="AQ79">
        <v>61.535603999999999</v>
      </c>
      <c r="AR79">
        <v>6.3471169999999999</v>
      </c>
      <c r="AS79">
        <v>7.4760299999999997</v>
      </c>
      <c r="AT79">
        <v>14.369934000000001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72.662531000000001</v>
      </c>
      <c r="BA79">
        <f t="shared" si="4"/>
        <v>2698.2248960000002</v>
      </c>
      <c r="BD79">
        <v>4.13</v>
      </c>
      <c r="BE79">
        <v>1.84</v>
      </c>
      <c r="BF79">
        <v>2.12</v>
      </c>
      <c r="BG79">
        <v>1.53</v>
      </c>
      <c r="BH79">
        <v>5.8</v>
      </c>
      <c r="BI79">
        <v>0.82</v>
      </c>
      <c r="BJ79">
        <v>0.81</v>
      </c>
      <c r="BK79">
        <v>1.66</v>
      </c>
      <c r="BL79">
        <v>0.82</v>
      </c>
      <c r="BM79">
        <v>0.08</v>
      </c>
      <c r="BN79">
        <v>3.37</v>
      </c>
      <c r="BO79">
        <v>3.61</v>
      </c>
      <c r="BP79">
        <v>0.25</v>
      </c>
      <c r="BQ79">
        <v>1.9</v>
      </c>
      <c r="BR79">
        <v>1.04</v>
      </c>
      <c r="BS79">
        <v>1.57</v>
      </c>
      <c r="BT79">
        <v>2.6670829999999999</v>
      </c>
      <c r="BU79">
        <v>1.2859339999999999</v>
      </c>
      <c r="BV79">
        <v>2.3469479999999998</v>
      </c>
      <c r="BW79">
        <v>1.8614520000000001</v>
      </c>
      <c r="BX79">
        <v>1.8774740000000001</v>
      </c>
      <c r="BY79">
        <v>2.5718679999999998</v>
      </c>
      <c r="BZ79">
        <v>1.2722180000000001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5.0922999999999998</v>
      </c>
      <c r="CK79">
        <v>1.7921339999999999</v>
      </c>
      <c r="CL79">
        <v>1.856811</v>
      </c>
      <c r="CM79">
        <v>3.365221</v>
      </c>
      <c r="CN79">
        <v>1.6974340000000001</v>
      </c>
      <c r="CO79">
        <v>3.209692</v>
      </c>
      <c r="CP79">
        <v>2.0402469999999999</v>
      </c>
      <c r="CQ79">
        <v>1.697433</v>
      </c>
      <c r="CR79">
        <v>0.800979</v>
      </c>
      <c r="CS79">
        <v>2.6770100000000001</v>
      </c>
      <c r="CT79">
        <v>0.62378800000000001</v>
      </c>
      <c r="CU79">
        <v>0.79683899999999996</v>
      </c>
      <c r="CV79">
        <v>0.62809999999999999</v>
      </c>
      <c r="CW79">
        <v>1.1515660000000001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72.662531000000001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660.55067199999996</v>
      </c>
      <c r="L80">
        <v>417.32484599999998</v>
      </c>
      <c r="M80">
        <v>89.297054000000003</v>
      </c>
      <c r="N80">
        <v>115.612771</v>
      </c>
      <c r="O80">
        <v>121.19026100000001</v>
      </c>
      <c r="P80">
        <v>138.11686399999999</v>
      </c>
      <c r="Q80">
        <v>0</v>
      </c>
      <c r="R80">
        <v>40.621834999999997</v>
      </c>
      <c r="S80">
        <v>25.272525000000002</v>
      </c>
      <c r="T80">
        <v>0</v>
      </c>
      <c r="U80">
        <v>334.38784500000003</v>
      </c>
      <c r="V80">
        <v>17.429808000000001</v>
      </c>
      <c r="W80">
        <v>31.698692999999999</v>
      </c>
      <c r="X80">
        <v>90.463661999999999</v>
      </c>
      <c r="Y80">
        <v>0</v>
      </c>
      <c r="Z80">
        <v>6.8511300000000004</v>
      </c>
      <c r="AA80">
        <v>13.398510999999999</v>
      </c>
      <c r="AB80">
        <v>12.864793000000001</v>
      </c>
      <c r="AC80">
        <v>9.4917759999999998</v>
      </c>
      <c r="AD80">
        <v>26.796734000000001</v>
      </c>
      <c r="AE80">
        <v>48.477749000000003</v>
      </c>
      <c r="AF80">
        <v>17.561315</v>
      </c>
      <c r="AG80">
        <v>42.189354000000002</v>
      </c>
      <c r="AH80">
        <v>91.546045000000007</v>
      </c>
      <c r="AI80">
        <v>3.7456040000000002</v>
      </c>
      <c r="AJ80">
        <v>0</v>
      </c>
      <c r="AK80">
        <v>51.406184000000003</v>
      </c>
      <c r="AL80">
        <v>2.672228</v>
      </c>
      <c r="AM80">
        <v>10.351319999999999</v>
      </c>
      <c r="AN80">
        <v>0.70747700000000002</v>
      </c>
      <c r="AO80">
        <v>0</v>
      </c>
      <c r="AP80">
        <v>5.400798</v>
      </c>
      <c r="AQ80">
        <v>61.535603999999999</v>
      </c>
      <c r="AR80">
        <v>6.3471169999999999</v>
      </c>
      <c r="AS80">
        <v>7.4760299999999997</v>
      </c>
      <c r="AT80">
        <v>14.369934000000001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71.861239999999995</v>
      </c>
      <c r="BA80">
        <f t="shared" si="4"/>
        <v>2587.0177790000002</v>
      </c>
      <c r="BD80">
        <v>4.13</v>
      </c>
      <c r="BE80">
        <v>1.84</v>
      </c>
      <c r="BF80">
        <v>2.12</v>
      </c>
      <c r="BG80">
        <v>1.53</v>
      </c>
      <c r="BH80">
        <v>5.8</v>
      </c>
      <c r="BI80">
        <v>0.82</v>
      </c>
      <c r="BJ80">
        <v>0.81</v>
      </c>
      <c r="BK80">
        <v>1.66</v>
      </c>
      <c r="BL80">
        <v>0.89</v>
      </c>
      <c r="BM80">
        <v>0.08</v>
      </c>
      <c r="BN80">
        <v>3.37</v>
      </c>
      <c r="BO80">
        <v>3.61</v>
      </c>
      <c r="BP80">
        <v>0.25</v>
      </c>
      <c r="BQ80">
        <v>1.9</v>
      </c>
      <c r="BR80">
        <v>1.04</v>
      </c>
      <c r="BS80">
        <v>1.57</v>
      </c>
      <c r="BT80">
        <v>2.6670829999999999</v>
      </c>
      <c r="BU80">
        <v>1.2859339999999999</v>
      </c>
      <c r="BV80">
        <v>2.3469479999999998</v>
      </c>
      <c r="BW80">
        <v>1.8614520000000001</v>
      </c>
      <c r="BX80">
        <v>1.8774740000000001</v>
      </c>
      <c r="BY80">
        <v>2.5718679999999998</v>
      </c>
      <c r="BZ80">
        <v>1.2722180000000001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5.0922999999999998</v>
      </c>
      <c r="CK80">
        <v>1.7921339999999999</v>
      </c>
      <c r="CL80">
        <v>1.856811</v>
      </c>
      <c r="CM80">
        <v>3.365221</v>
      </c>
      <c r="CN80">
        <v>1.6974340000000001</v>
      </c>
      <c r="CO80">
        <v>3.209692</v>
      </c>
      <c r="CP80">
        <v>2.0402469999999999</v>
      </c>
      <c r="CQ80">
        <v>1.697433</v>
      </c>
      <c r="CR80">
        <v>0.800979</v>
      </c>
      <c r="CS80">
        <v>2.6770100000000001</v>
      </c>
      <c r="CT80">
        <v>0.14373</v>
      </c>
      <c r="CU80">
        <v>0.53122599999999998</v>
      </c>
      <c r="CV80">
        <v>0.50248000000000004</v>
      </c>
      <c r="CW80">
        <v>1.1515660000000001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71.861239999999995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660.55067199999996</v>
      </c>
      <c r="L81">
        <v>417.32484599999998</v>
      </c>
      <c r="M81">
        <v>89.297054000000003</v>
      </c>
      <c r="N81">
        <v>115.612771</v>
      </c>
      <c r="O81">
        <v>121.19026100000001</v>
      </c>
      <c r="P81">
        <v>138.11686399999999</v>
      </c>
      <c r="Q81">
        <v>0</v>
      </c>
      <c r="R81">
        <v>40.621834999999997</v>
      </c>
      <c r="S81">
        <v>25.272525000000002</v>
      </c>
      <c r="T81">
        <v>0</v>
      </c>
      <c r="U81">
        <v>334.38784500000003</v>
      </c>
      <c r="V81">
        <v>17.429808000000001</v>
      </c>
      <c r="W81">
        <v>31.698692999999999</v>
      </c>
      <c r="X81">
        <v>90.463661999999999</v>
      </c>
      <c r="Y81">
        <v>0</v>
      </c>
      <c r="Z81">
        <v>1.05402</v>
      </c>
      <c r="AA81">
        <v>5.7530330000000003</v>
      </c>
      <c r="AB81">
        <v>0</v>
      </c>
      <c r="AC81">
        <v>0</v>
      </c>
      <c r="AD81">
        <v>17.864488999999999</v>
      </c>
      <c r="AE81">
        <v>48.477749000000003</v>
      </c>
      <c r="AF81">
        <v>17.368333</v>
      </c>
      <c r="AG81">
        <v>42.189354000000002</v>
      </c>
      <c r="AH81">
        <v>67.918270000000007</v>
      </c>
      <c r="AI81">
        <v>0</v>
      </c>
      <c r="AJ81">
        <v>0</v>
      </c>
      <c r="AK81">
        <v>51.406184000000003</v>
      </c>
      <c r="AL81">
        <v>2.672228</v>
      </c>
      <c r="AM81">
        <v>5.1756599999999997</v>
      </c>
      <c r="AN81">
        <v>0.70747700000000002</v>
      </c>
      <c r="AO81">
        <v>0</v>
      </c>
      <c r="AP81">
        <v>5.400798</v>
      </c>
      <c r="AQ81">
        <v>61.535603999999999</v>
      </c>
      <c r="AR81">
        <v>29.619878</v>
      </c>
      <c r="AS81">
        <v>7.7338240000000003</v>
      </c>
      <c r="AT81">
        <v>14.369934000000001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71.512085999999996</v>
      </c>
      <c r="BA81">
        <f t="shared" si="4"/>
        <v>2532.7257570000002</v>
      </c>
      <c r="BD81">
        <v>4.13</v>
      </c>
      <c r="BE81">
        <v>1.84</v>
      </c>
      <c r="BF81">
        <v>2.12</v>
      </c>
      <c r="BG81">
        <v>1.53</v>
      </c>
      <c r="BH81">
        <v>5.8</v>
      </c>
      <c r="BI81">
        <v>0.82</v>
      </c>
      <c r="BJ81">
        <v>0.81</v>
      </c>
      <c r="BK81">
        <v>1.66</v>
      </c>
      <c r="BL81">
        <v>0.93</v>
      </c>
      <c r="BM81">
        <v>0.08</v>
      </c>
      <c r="BN81">
        <v>3.37</v>
      </c>
      <c r="BO81">
        <v>3.61</v>
      </c>
      <c r="BP81">
        <v>0.25</v>
      </c>
      <c r="BQ81">
        <v>1.9</v>
      </c>
      <c r="BR81">
        <v>1.04</v>
      </c>
      <c r="BS81">
        <v>1.57</v>
      </c>
      <c r="BT81">
        <v>2.6233599999999999</v>
      </c>
      <c r="BU81">
        <v>1.2859339999999999</v>
      </c>
      <c r="BV81">
        <v>2.3469479999999998</v>
      </c>
      <c r="BW81">
        <v>1.8614520000000001</v>
      </c>
      <c r="BX81">
        <v>1.8774740000000001</v>
      </c>
      <c r="BY81">
        <v>2.5718679999999998</v>
      </c>
      <c r="BZ81">
        <v>1.2722180000000001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5.0922999999999998</v>
      </c>
      <c r="CK81">
        <v>1.7921339999999999</v>
      </c>
      <c r="CL81">
        <v>1.856811</v>
      </c>
      <c r="CM81">
        <v>3.365221</v>
      </c>
      <c r="CN81">
        <v>1.6974340000000001</v>
      </c>
      <c r="CO81">
        <v>3.209692</v>
      </c>
      <c r="CP81">
        <v>2.0402469999999999</v>
      </c>
      <c r="CQ81">
        <v>1.697433</v>
      </c>
      <c r="CR81">
        <v>0.800979</v>
      </c>
      <c r="CS81">
        <v>2.6770100000000001</v>
      </c>
      <c r="CT81">
        <v>0</v>
      </c>
      <c r="CU81">
        <v>0.45878600000000003</v>
      </c>
      <c r="CV81">
        <v>0.37321900000000002</v>
      </c>
      <c r="CW81">
        <v>1.1515660000000001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71.512085999999996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660.55067199999996</v>
      </c>
      <c r="L82">
        <v>417.32484599999998</v>
      </c>
      <c r="M82">
        <v>89.297054000000003</v>
      </c>
      <c r="N82">
        <v>115.612771</v>
      </c>
      <c r="O82">
        <v>121.19026100000001</v>
      </c>
      <c r="P82">
        <v>138.11686399999999</v>
      </c>
      <c r="Q82">
        <v>0</v>
      </c>
      <c r="R82">
        <v>40.621834999999997</v>
      </c>
      <c r="S82">
        <v>25.272525000000002</v>
      </c>
      <c r="T82">
        <v>0</v>
      </c>
      <c r="U82">
        <v>334.38784500000003</v>
      </c>
      <c r="V82">
        <v>17.429808000000001</v>
      </c>
      <c r="W82">
        <v>31.698692999999999</v>
      </c>
      <c r="X82">
        <v>90.463661999999999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8.932245</v>
      </c>
      <c r="AE82">
        <v>48.477749000000003</v>
      </c>
      <c r="AF82">
        <v>17.368333</v>
      </c>
      <c r="AG82">
        <v>42.189354000000002</v>
      </c>
      <c r="AH82">
        <v>41.696072999999998</v>
      </c>
      <c r="AI82">
        <v>0</v>
      </c>
      <c r="AJ82">
        <v>0</v>
      </c>
      <c r="AK82">
        <v>51.406184000000003</v>
      </c>
      <c r="AL82">
        <v>2.672228</v>
      </c>
      <c r="AM82">
        <v>0.91488899999999995</v>
      </c>
      <c r="AN82">
        <v>0.70747700000000002</v>
      </c>
      <c r="AO82">
        <v>0</v>
      </c>
      <c r="AP82">
        <v>5.400798</v>
      </c>
      <c r="AQ82">
        <v>61.535603999999999</v>
      </c>
      <c r="AR82">
        <v>29.619878</v>
      </c>
      <c r="AS82">
        <v>7.7338240000000003</v>
      </c>
      <c r="AT82">
        <v>14.369934000000001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71.124110999999985</v>
      </c>
      <c r="BA82">
        <f t="shared" si="4"/>
        <v>2486.1155170000002</v>
      </c>
      <c r="BD82">
        <v>4.13</v>
      </c>
      <c r="BE82">
        <v>1.84</v>
      </c>
      <c r="BF82">
        <v>2.12</v>
      </c>
      <c r="BG82">
        <v>1.53</v>
      </c>
      <c r="BH82">
        <v>5.8</v>
      </c>
      <c r="BI82">
        <v>0.82</v>
      </c>
      <c r="BJ82">
        <v>0.81</v>
      </c>
      <c r="BK82">
        <v>1.66</v>
      </c>
      <c r="BL82">
        <v>0.93</v>
      </c>
      <c r="BM82">
        <v>0.08</v>
      </c>
      <c r="BN82">
        <v>3.37</v>
      </c>
      <c r="BO82">
        <v>3.61</v>
      </c>
      <c r="BP82">
        <v>0.25</v>
      </c>
      <c r="BQ82">
        <v>1.9</v>
      </c>
      <c r="BR82">
        <v>1.04</v>
      </c>
      <c r="BS82">
        <v>1.57</v>
      </c>
      <c r="BT82">
        <v>2.6233599999999999</v>
      </c>
      <c r="BU82">
        <v>1.2859339999999999</v>
      </c>
      <c r="BV82">
        <v>2.3469479999999998</v>
      </c>
      <c r="BW82">
        <v>1.8614520000000001</v>
      </c>
      <c r="BX82">
        <v>1.8774740000000001</v>
      </c>
      <c r="BY82">
        <v>2.5718679999999998</v>
      </c>
      <c r="BZ82">
        <v>1.2722180000000001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5.0922999999999998</v>
      </c>
      <c r="CK82">
        <v>1.7921339999999999</v>
      </c>
      <c r="CL82">
        <v>1.856811</v>
      </c>
      <c r="CM82">
        <v>3.365221</v>
      </c>
      <c r="CN82">
        <v>1.6974340000000001</v>
      </c>
      <c r="CO82">
        <v>3.209692</v>
      </c>
      <c r="CP82">
        <v>2.0402469999999999</v>
      </c>
      <c r="CQ82">
        <v>1.697433</v>
      </c>
      <c r="CR82">
        <v>0.800979</v>
      </c>
      <c r="CS82">
        <v>2.6770100000000001</v>
      </c>
      <c r="CT82">
        <v>0</v>
      </c>
      <c r="CU82">
        <v>0.21463699999999999</v>
      </c>
      <c r="CV82">
        <v>0.22939300000000001</v>
      </c>
      <c r="CW82">
        <v>1.1515660000000001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71.124110999999985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658.04423299999996</v>
      </c>
      <c r="L83">
        <v>417.32484599999998</v>
      </c>
      <c r="M83">
        <v>89.297054000000003</v>
      </c>
      <c r="N83">
        <v>115.612771</v>
      </c>
      <c r="O83">
        <v>121.19026100000001</v>
      </c>
      <c r="P83">
        <v>138.11686399999999</v>
      </c>
      <c r="Q83">
        <v>0</v>
      </c>
      <c r="R83">
        <v>40.621834999999997</v>
      </c>
      <c r="S83">
        <v>25.272525000000002</v>
      </c>
      <c r="T83">
        <v>0</v>
      </c>
      <c r="U83">
        <v>334.38784500000003</v>
      </c>
      <c r="V83">
        <v>17.490324000000001</v>
      </c>
      <c r="W83">
        <v>31.982357</v>
      </c>
      <c r="X83">
        <v>90.463661999999999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8.932245</v>
      </c>
      <c r="AE83">
        <v>30.194797999999999</v>
      </c>
      <c r="AF83">
        <v>17.368333</v>
      </c>
      <c r="AG83">
        <v>42.189354000000002</v>
      </c>
      <c r="AH83">
        <v>18.531587999999999</v>
      </c>
      <c r="AI83">
        <v>0</v>
      </c>
      <c r="AJ83">
        <v>0</v>
      </c>
      <c r="AK83">
        <v>51.406184000000003</v>
      </c>
      <c r="AL83">
        <v>2.672228</v>
      </c>
      <c r="AM83">
        <v>0</v>
      </c>
      <c r="AN83">
        <v>0.70747700000000002</v>
      </c>
      <c r="AO83">
        <v>0</v>
      </c>
      <c r="AP83">
        <v>2.9458899999999999</v>
      </c>
      <c r="AQ83">
        <v>61.535603999999999</v>
      </c>
      <c r="AR83">
        <v>4.2314109999999996</v>
      </c>
      <c r="AS83">
        <v>7.7338240000000003</v>
      </c>
      <c r="AT83">
        <v>14.369934000000001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70.782032999999984</v>
      </c>
      <c r="BA83">
        <f t="shared" si="4"/>
        <v>2413.4054799999999</v>
      </c>
      <c r="BD83">
        <v>4.13</v>
      </c>
      <c r="BE83">
        <v>1.84</v>
      </c>
      <c r="BF83">
        <v>2.12</v>
      </c>
      <c r="BG83">
        <v>1.53</v>
      </c>
      <c r="BH83">
        <v>5.8</v>
      </c>
      <c r="BI83">
        <v>0.82</v>
      </c>
      <c r="BJ83">
        <v>0.81</v>
      </c>
      <c r="BK83">
        <v>1.66</v>
      </c>
      <c r="BL83">
        <v>0.93</v>
      </c>
      <c r="BM83">
        <v>0.08</v>
      </c>
      <c r="BN83">
        <v>3.37</v>
      </c>
      <c r="BO83">
        <v>3.61</v>
      </c>
      <c r="BP83">
        <v>0.25</v>
      </c>
      <c r="BQ83">
        <v>1.9</v>
      </c>
      <c r="BR83">
        <v>1.04</v>
      </c>
      <c r="BS83">
        <v>1.57</v>
      </c>
      <c r="BT83">
        <v>2.6233599999999999</v>
      </c>
      <c r="BU83">
        <v>1.2859339999999999</v>
      </c>
      <c r="BV83">
        <v>2.3469479999999998</v>
      </c>
      <c r="BW83">
        <v>1.8614520000000001</v>
      </c>
      <c r="BX83">
        <v>1.8774740000000001</v>
      </c>
      <c r="BY83">
        <v>2.5718679999999998</v>
      </c>
      <c r="BZ83">
        <v>1.2722180000000001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5.0922999999999998</v>
      </c>
      <c r="CK83">
        <v>1.7921339999999999</v>
      </c>
      <c r="CL83">
        <v>1.856811</v>
      </c>
      <c r="CM83">
        <v>3.365221</v>
      </c>
      <c r="CN83">
        <v>1.6974340000000001</v>
      </c>
      <c r="CO83">
        <v>3.209692</v>
      </c>
      <c r="CP83">
        <v>2.0402469999999999</v>
      </c>
      <c r="CQ83">
        <v>1.697433</v>
      </c>
      <c r="CR83">
        <v>0.800979</v>
      </c>
      <c r="CS83">
        <v>2.6770100000000001</v>
      </c>
      <c r="CT83">
        <v>0</v>
      </c>
      <c r="CU83">
        <v>0</v>
      </c>
      <c r="CV83">
        <v>0.101952</v>
      </c>
      <c r="CW83">
        <v>1.1515660000000001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70.782032999999984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658.04423299999996</v>
      </c>
      <c r="L84">
        <v>417.32484599999998</v>
      </c>
      <c r="M84">
        <v>89.297054000000003</v>
      </c>
      <c r="N84">
        <v>115.612771</v>
      </c>
      <c r="O84">
        <v>121.19026100000001</v>
      </c>
      <c r="P84">
        <v>138.11686399999999</v>
      </c>
      <c r="Q84">
        <v>0</v>
      </c>
      <c r="R84">
        <v>40.621834999999997</v>
      </c>
      <c r="S84">
        <v>25.272525000000002</v>
      </c>
      <c r="T84">
        <v>0</v>
      </c>
      <c r="U84">
        <v>334.38784500000003</v>
      </c>
      <c r="V84">
        <v>17.490324000000001</v>
      </c>
      <c r="W84">
        <v>31.989507</v>
      </c>
      <c r="X84">
        <v>90.463661999999999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8.932245</v>
      </c>
      <c r="AE84">
        <v>15.097398999999999</v>
      </c>
      <c r="AF84">
        <v>17.368333</v>
      </c>
      <c r="AG84">
        <v>42.189354000000002</v>
      </c>
      <c r="AH84">
        <v>2.779738</v>
      </c>
      <c r="AI84">
        <v>0</v>
      </c>
      <c r="AJ84">
        <v>0</v>
      </c>
      <c r="AK84">
        <v>51.406184000000003</v>
      </c>
      <c r="AL84">
        <v>2.672228</v>
      </c>
      <c r="AM84">
        <v>0</v>
      </c>
      <c r="AN84">
        <v>0.70747700000000002</v>
      </c>
      <c r="AO84">
        <v>0</v>
      </c>
      <c r="AP84">
        <v>2.9458899999999999</v>
      </c>
      <c r="AQ84">
        <v>46.151702999999998</v>
      </c>
      <c r="AR84">
        <v>4.2314109999999996</v>
      </c>
      <c r="AS84">
        <v>7.7338240000000003</v>
      </c>
      <c r="AT84">
        <v>14.369934000000001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70.694645999999992</v>
      </c>
      <c r="BA84">
        <f t="shared" si="4"/>
        <v>2367.0920930000002</v>
      </c>
      <c r="BD84">
        <v>4.13</v>
      </c>
      <c r="BE84">
        <v>1.84</v>
      </c>
      <c r="BF84">
        <v>2.12</v>
      </c>
      <c r="BG84">
        <v>1.53</v>
      </c>
      <c r="BH84">
        <v>5.8</v>
      </c>
      <c r="BI84">
        <v>0.82</v>
      </c>
      <c r="BJ84">
        <v>0.81</v>
      </c>
      <c r="BK84">
        <v>1.66</v>
      </c>
      <c r="BL84">
        <v>0.93</v>
      </c>
      <c r="BM84">
        <v>0.08</v>
      </c>
      <c r="BN84">
        <v>3.37</v>
      </c>
      <c r="BO84">
        <v>3.61</v>
      </c>
      <c r="BP84">
        <v>0.25</v>
      </c>
      <c r="BQ84">
        <v>1.9</v>
      </c>
      <c r="BR84">
        <v>1.04</v>
      </c>
      <c r="BS84">
        <v>1.57</v>
      </c>
      <c r="BT84">
        <v>2.6233599999999999</v>
      </c>
      <c r="BU84">
        <v>1.2859339999999999</v>
      </c>
      <c r="BV84">
        <v>2.3469479999999998</v>
      </c>
      <c r="BW84">
        <v>1.8614520000000001</v>
      </c>
      <c r="BX84">
        <v>1.8774740000000001</v>
      </c>
      <c r="BY84">
        <v>2.5718679999999998</v>
      </c>
      <c r="BZ84">
        <v>1.2722180000000001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5.0922999999999998</v>
      </c>
      <c r="CK84">
        <v>1.7921339999999999</v>
      </c>
      <c r="CL84">
        <v>1.856811</v>
      </c>
      <c r="CM84">
        <v>3.365221</v>
      </c>
      <c r="CN84">
        <v>1.6974340000000001</v>
      </c>
      <c r="CO84">
        <v>3.209692</v>
      </c>
      <c r="CP84">
        <v>2.0402469999999999</v>
      </c>
      <c r="CQ84">
        <v>1.697433</v>
      </c>
      <c r="CR84">
        <v>0.800979</v>
      </c>
      <c r="CS84">
        <v>2.6770100000000001</v>
      </c>
      <c r="CT84">
        <v>0</v>
      </c>
      <c r="CU84">
        <v>0</v>
      </c>
      <c r="CV84">
        <v>1.4565E-2</v>
      </c>
      <c r="CW84">
        <v>1.1515660000000001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70.694645999999992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658.04423299999996</v>
      </c>
      <c r="L85">
        <v>417.32484599999998</v>
      </c>
      <c r="M85">
        <v>89.297054000000003</v>
      </c>
      <c r="N85">
        <v>115.612771</v>
      </c>
      <c r="O85">
        <v>121.19026100000001</v>
      </c>
      <c r="P85">
        <v>138.11686399999999</v>
      </c>
      <c r="Q85">
        <v>0</v>
      </c>
      <c r="R85">
        <v>40.621834999999997</v>
      </c>
      <c r="S85">
        <v>25.272525000000002</v>
      </c>
      <c r="T85">
        <v>0</v>
      </c>
      <c r="U85">
        <v>334.38784500000003</v>
      </c>
      <c r="V85">
        <v>18.885487999999999</v>
      </c>
      <c r="W85">
        <v>31.989507</v>
      </c>
      <c r="X85">
        <v>90.463661999999999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17.368333</v>
      </c>
      <c r="AG85">
        <v>42.189354000000002</v>
      </c>
      <c r="AH85">
        <v>0</v>
      </c>
      <c r="AI85">
        <v>0</v>
      </c>
      <c r="AJ85">
        <v>0</v>
      </c>
      <c r="AK85">
        <v>51.406184000000003</v>
      </c>
      <c r="AL85">
        <v>2.672228</v>
      </c>
      <c r="AM85">
        <v>0</v>
      </c>
      <c r="AN85">
        <v>0.70747700000000002</v>
      </c>
      <c r="AO85">
        <v>0</v>
      </c>
      <c r="AP85">
        <v>1.7184360000000001</v>
      </c>
      <c r="AQ85">
        <v>30.767802</v>
      </c>
      <c r="AR85">
        <v>4.2314109999999996</v>
      </c>
      <c r="AS85">
        <v>7.7338240000000003</v>
      </c>
      <c r="AT85">
        <v>14.369934000000001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70.77008099999999</v>
      </c>
      <c r="BA85">
        <f t="shared" si="4"/>
        <v>2325.1419550000001</v>
      </c>
      <c r="BD85">
        <v>4.13</v>
      </c>
      <c r="BE85">
        <v>1.84</v>
      </c>
      <c r="BF85">
        <v>2.12</v>
      </c>
      <c r="BG85">
        <v>1.62</v>
      </c>
      <c r="BH85">
        <v>5.8</v>
      </c>
      <c r="BI85">
        <v>0.82</v>
      </c>
      <c r="BJ85">
        <v>0.81</v>
      </c>
      <c r="BK85">
        <v>1.66</v>
      </c>
      <c r="BL85">
        <v>0.93</v>
      </c>
      <c r="BM85">
        <v>0.08</v>
      </c>
      <c r="BN85">
        <v>3.37</v>
      </c>
      <c r="BO85">
        <v>3.61</v>
      </c>
      <c r="BP85">
        <v>0.25</v>
      </c>
      <c r="BQ85">
        <v>1.9</v>
      </c>
      <c r="BR85">
        <v>1.04</v>
      </c>
      <c r="BS85">
        <v>1.57</v>
      </c>
      <c r="BT85">
        <v>2.6233599999999999</v>
      </c>
      <c r="BU85">
        <v>1.2859339999999999</v>
      </c>
      <c r="BV85">
        <v>2.3469479999999998</v>
      </c>
      <c r="BW85">
        <v>1.8614520000000001</v>
      </c>
      <c r="BX85">
        <v>1.8774740000000001</v>
      </c>
      <c r="BY85">
        <v>2.5718679999999998</v>
      </c>
      <c r="BZ85">
        <v>1.2722180000000001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5.0922999999999998</v>
      </c>
      <c r="CK85">
        <v>1.7921339999999999</v>
      </c>
      <c r="CL85">
        <v>1.856811</v>
      </c>
      <c r="CM85">
        <v>3.365221</v>
      </c>
      <c r="CN85">
        <v>1.6974340000000001</v>
      </c>
      <c r="CO85">
        <v>3.209692</v>
      </c>
      <c r="CP85">
        <v>2.0402469999999999</v>
      </c>
      <c r="CQ85">
        <v>1.697433</v>
      </c>
      <c r="CR85">
        <v>0.800979</v>
      </c>
      <c r="CS85">
        <v>2.6770100000000001</v>
      </c>
      <c r="CT85">
        <v>0</v>
      </c>
      <c r="CU85">
        <v>0</v>
      </c>
      <c r="CV85">
        <v>0</v>
      </c>
      <c r="CW85">
        <v>1.1515660000000001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70.77008099999999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658.04423299999996</v>
      </c>
      <c r="L86">
        <v>417.32484599999998</v>
      </c>
      <c r="M86">
        <v>89.297054000000003</v>
      </c>
      <c r="N86">
        <v>115.612771</v>
      </c>
      <c r="O86">
        <v>121.19026100000001</v>
      </c>
      <c r="P86">
        <v>138.11686399999999</v>
      </c>
      <c r="Q86">
        <v>0</v>
      </c>
      <c r="R86">
        <v>40.621834999999997</v>
      </c>
      <c r="S86">
        <v>25.272525000000002</v>
      </c>
      <c r="T86">
        <v>0</v>
      </c>
      <c r="U86">
        <v>334.38784500000003</v>
      </c>
      <c r="V86">
        <v>18.885487999999999</v>
      </c>
      <c r="W86">
        <v>31.989507</v>
      </c>
      <c r="X86">
        <v>90.463661999999999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17.368333</v>
      </c>
      <c r="AG86">
        <v>42.189354000000002</v>
      </c>
      <c r="AH86">
        <v>0</v>
      </c>
      <c r="AI86">
        <v>0</v>
      </c>
      <c r="AJ86">
        <v>0</v>
      </c>
      <c r="AK86">
        <v>51.406184000000003</v>
      </c>
      <c r="AL86">
        <v>2.672228</v>
      </c>
      <c r="AM86">
        <v>0</v>
      </c>
      <c r="AN86">
        <v>0.70747700000000002</v>
      </c>
      <c r="AO86">
        <v>0</v>
      </c>
      <c r="AP86">
        <v>1.7184360000000001</v>
      </c>
      <c r="AQ86">
        <v>30.767802</v>
      </c>
      <c r="AR86">
        <v>4.2314109999999996</v>
      </c>
      <c r="AS86">
        <v>7.7338240000000003</v>
      </c>
      <c r="AT86">
        <v>14.369934000000001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70.790080999999986</v>
      </c>
      <c r="BA86">
        <f t="shared" si="4"/>
        <v>2325.161955</v>
      </c>
      <c r="BD86">
        <v>4.13</v>
      </c>
      <c r="BE86">
        <v>1.84</v>
      </c>
      <c r="BF86">
        <v>2.12</v>
      </c>
      <c r="BG86">
        <v>1.64</v>
      </c>
      <c r="BH86">
        <v>5.8</v>
      </c>
      <c r="BI86">
        <v>0.82</v>
      </c>
      <c r="BJ86">
        <v>0.81</v>
      </c>
      <c r="BK86">
        <v>1.66</v>
      </c>
      <c r="BL86">
        <v>0.93</v>
      </c>
      <c r="BM86">
        <v>0.08</v>
      </c>
      <c r="BN86">
        <v>3.37</v>
      </c>
      <c r="BO86">
        <v>3.61</v>
      </c>
      <c r="BP86">
        <v>0.25</v>
      </c>
      <c r="BQ86">
        <v>1.9</v>
      </c>
      <c r="BR86">
        <v>1.04</v>
      </c>
      <c r="BS86">
        <v>1.57</v>
      </c>
      <c r="BT86">
        <v>2.6233599999999999</v>
      </c>
      <c r="BU86">
        <v>1.2859339999999999</v>
      </c>
      <c r="BV86">
        <v>2.3469479999999998</v>
      </c>
      <c r="BW86">
        <v>1.8614520000000001</v>
      </c>
      <c r="BX86">
        <v>1.8774740000000001</v>
      </c>
      <c r="BY86">
        <v>2.5718679999999998</v>
      </c>
      <c r="BZ86">
        <v>1.2722180000000001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5.0922999999999998</v>
      </c>
      <c r="CK86">
        <v>1.7921339999999999</v>
      </c>
      <c r="CL86">
        <v>1.856811</v>
      </c>
      <c r="CM86">
        <v>3.365221</v>
      </c>
      <c r="CN86">
        <v>1.6974340000000001</v>
      </c>
      <c r="CO86">
        <v>3.209692</v>
      </c>
      <c r="CP86">
        <v>2.0402469999999999</v>
      </c>
      <c r="CQ86">
        <v>1.697433</v>
      </c>
      <c r="CR86">
        <v>0.800979</v>
      </c>
      <c r="CS86">
        <v>2.6770100000000001</v>
      </c>
      <c r="CT86">
        <v>0</v>
      </c>
      <c r="CU86">
        <v>0</v>
      </c>
      <c r="CV86">
        <v>0</v>
      </c>
      <c r="CW86">
        <v>1.1515660000000001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70.790080999999986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658.04423299999996</v>
      </c>
      <c r="L87">
        <v>420.19944600000002</v>
      </c>
      <c r="M87">
        <v>89.297054000000003</v>
      </c>
      <c r="N87">
        <v>115.612771</v>
      </c>
      <c r="O87">
        <v>121.19026100000001</v>
      </c>
      <c r="P87">
        <v>138.11686399999999</v>
      </c>
      <c r="Q87">
        <v>0</v>
      </c>
      <c r="R87">
        <v>40.191316</v>
      </c>
      <c r="S87">
        <v>25.007199</v>
      </c>
      <c r="T87">
        <v>0</v>
      </c>
      <c r="U87">
        <v>334.38784500000003</v>
      </c>
      <c r="V87">
        <v>18.886391</v>
      </c>
      <c r="W87">
        <v>31.989507</v>
      </c>
      <c r="X87">
        <v>94.229388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17.368333</v>
      </c>
      <c r="AG87">
        <v>42.189354000000002</v>
      </c>
      <c r="AH87">
        <v>0</v>
      </c>
      <c r="AI87">
        <v>0</v>
      </c>
      <c r="AJ87">
        <v>0</v>
      </c>
      <c r="AK87">
        <v>51.406184000000003</v>
      </c>
      <c r="AL87">
        <v>2.672228</v>
      </c>
      <c r="AM87">
        <v>0</v>
      </c>
      <c r="AN87">
        <v>0.70747700000000002</v>
      </c>
      <c r="AO87">
        <v>0.35777300000000001</v>
      </c>
      <c r="AP87">
        <v>1.7184360000000001</v>
      </c>
      <c r="AQ87">
        <v>30.767802</v>
      </c>
      <c r="AR87">
        <v>29.619878</v>
      </c>
      <c r="AS87">
        <v>7.7338240000000003</v>
      </c>
      <c r="AT87">
        <v>14.369934000000001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70.790080999999986</v>
      </c>
      <c r="BA87">
        <f t="shared" si="4"/>
        <v>2356.8535789999996</v>
      </c>
      <c r="BD87">
        <v>4.13</v>
      </c>
      <c r="BE87">
        <v>1.84</v>
      </c>
      <c r="BF87">
        <v>2.12</v>
      </c>
      <c r="BG87">
        <v>1.64</v>
      </c>
      <c r="BH87">
        <v>5.8</v>
      </c>
      <c r="BI87">
        <v>0.82</v>
      </c>
      <c r="BJ87">
        <v>0.81</v>
      </c>
      <c r="BK87">
        <v>1.66</v>
      </c>
      <c r="BL87">
        <v>0.93</v>
      </c>
      <c r="BM87">
        <v>0.08</v>
      </c>
      <c r="BN87">
        <v>3.37</v>
      </c>
      <c r="BO87">
        <v>3.61</v>
      </c>
      <c r="BP87">
        <v>0.25</v>
      </c>
      <c r="BQ87">
        <v>1.9</v>
      </c>
      <c r="BR87">
        <v>1.04</v>
      </c>
      <c r="BS87">
        <v>1.57</v>
      </c>
      <c r="BT87">
        <v>2.6233599999999999</v>
      </c>
      <c r="BU87">
        <v>1.2859339999999999</v>
      </c>
      <c r="BV87">
        <v>2.3469479999999998</v>
      </c>
      <c r="BW87">
        <v>1.8614520000000001</v>
      </c>
      <c r="BX87">
        <v>1.8774740000000001</v>
      </c>
      <c r="BY87">
        <v>2.5718679999999998</v>
      </c>
      <c r="BZ87">
        <v>1.2722180000000001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5.0922999999999998</v>
      </c>
      <c r="CK87">
        <v>1.7921339999999999</v>
      </c>
      <c r="CL87">
        <v>1.856811</v>
      </c>
      <c r="CM87">
        <v>3.365221</v>
      </c>
      <c r="CN87">
        <v>1.6974340000000001</v>
      </c>
      <c r="CO87">
        <v>3.209692</v>
      </c>
      <c r="CP87">
        <v>2.0402469999999999</v>
      </c>
      <c r="CQ87">
        <v>1.697433</v>
      </c>
      <c r="CR87">
        <v>0.800979</v>
      </c>
      <c r="CS87">
        <v>2.6770100000000001</v>
      </c>
      <c r="CT87">
        <v>0</v>
      </c>
      <c r="CU87">
        <v>0</v>
      </c>
      <c r="CV87">
        <v>0</v>
      </c>
      <c r="CW87">
        <v>1.1515660000000001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70.790080999999986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658.04423299999996</v>
      </c>
      <c r="L88">
        <v>377.08044599999999</v>
      </c>
      <c r="M88">
        <v>89.297054000000003</v>
      </c>
      <c r="N88">
        <v>115.612771</v>
      </c>
      <c r="O88">
        <v>121.19026100000001</v>
      </c>
      <c r="P88">
        <v>138.11686399999999</v>
      </c>
      <c r="Q88">
        <v>0</v>
      </c>
      <c r="R88">
        <v>40.191316</v>
      </c>
      <c r="S88">
        <v>25.007199</v>
      </c>
      <c r="T88">
        <v>0</v>
      </c>
      <c r="U88">
        <v>334.38784500000003</v>
      </c>
      <c r="V88">
        <v>18.886391</v>
      </c>
      <c r="W88">
        <v>31.989507</v>
      </c>
      <c r="X88">
        <v>94.229388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17.368333</v>
      </c>
      <c r="AG88">
        <v>42.189354000000002</v>
      </c>
      <c r="AH88">
        <v>0</v>
      </c>
      <c r="AI88">
        <v>0</v>
      </c>
      <c r="AJ88">
        <v>0</v>
      </c>
      <c r="AK88">
        <v>51.406184000000003</v>
      </c>
      <c r="AL88">
        <v>2.672228</v>
      </c>
      <c r="AM88">
        <v>0</v>
      </c>
      <c r="AN88">
        <v>0.70747700000000002</v>
      </c>
      <c r="AO88">
        <v>0.51553099999999996</v>
      </c>
      <c r="AP88">
        <v>1.7184360000000001</v>
      </c>
      <c r="AQ88">
        <v>15.383901</v>
      </c>
      <c r="AR88">
        <v>29.619878</v>
      </c>
      <c r="AS88">
        <v>7.7338240000000003</v>
      </c>
      <c r="AT88">
        <v>14.369934000000001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70.790080999999986</v>
      </c>
      <c r="BA88">
        <f t="shared" si="4"/>
        <v>2298.5084360000001</v>
      </c>
      <c r="BD88">
        <v>4.13</v>
      </c>
      <c r="BE88">
        <v>1.84</v>
      </c>
      <c r="BF88">
        <v>2.12</v>
      </c>
      <c r="BG88">
        <v>1.64</v>
      </c>
      <c r="BH88">
        <v>5.8</v>
      </c>
      <c r="BI88">
        <v>0.82</v>
      </c>
      <c r="BJ88">
        <v>0.81</v>
      </c>
      <c r="BK88">
        <v>1.66</v>
      </c>
      <c r="BL88">
        <v>0.93</v>
      </c>
      <c r="BM88">
        <v>0.08</v>
      </c>
      <c r="BN88">
        <v>3.37</v>
      </c>
      <c r="BO88">
        <v>3.61</v>
      </c>
      <c r="BP88">
        <v>0.25</v>
      </c>
      <c r="BQ88">
        <v>1.9</v>
      </c>
      <c r="BR88">
        <v>1.04</v>
      </c>
      <c r="BS88">
        <v>1.57</v>
      </c>
      <c r="BT88">
        <v>2.6233599999999999</v>
      </c>
      <c r="BU88">
        <v>1.2859339999999999</v>
      </c>
      <c r="BV88">
        <v>2.3469479999999998</v>
      </c>
      <c r="BW88">
        <v>1.8614520000000001</v>
      </c>
      <c r="BX88">
        <v>1.8774740000000001</v>
      </c>
      <c r="BY88">
        <v>2.5718679999999998</v>
      </c>
      <c r="BZ88">
        <v>1.2722180000000001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5.0922999999999998</v>
      </c>
      <c r="CK88">
        <v>1.7921339999999999</v>
      </c>
      <c r="CL88">
        <v>1.856811</v>
      </c>
      <c r="CM88">
        <v>3.365221</v>
      </c>
      <c r="CN88">
        <v>1.6974340000000001</v>
      </c>
      <c r="CO88">
        <v>3.209692</v>
      </c>
      <c r="CP88">
        <v>2.0402469999999999</v>
      </c>
      <c r="CQ88">
        <v>1.697433</v>
      </c>
      <c r="CR88">
        <v>0.800979</v>
      </c>
      <c r="CS88">
        <v>2.6770100000000001</v>
      </c>
      <c r="CT88">
        <v>0</v>
      </c>
      <c r="CU88">
        <v>0</v>
      </c>
      <c r="CV88">
        <v>0</v>
      </c>
      <c r="CW88">
        <v>1.1515660000000001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70.790080999999986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658.04423299999996</v>
      </c>
      <c r="L89">
        <v>329.862368</v>
      </c>
      <c r="M89">
        <v>89.297054000000003</v>
      </c>
      <c r="N89">
        <v>115.612771</v>
      </c>
      <c r="O89">
        <v>121.19026100000001</v>
      </c>
      <c r="P89">
        <v>138.11686399999999</v>
      </c>
      <c r="Q89">
        <v>0</v>
      </c>
      <c r="R89">
        <v>40.191316</v>
      </c>
      <c r="S89">
        <v>23.806090000000001</v>
      </c>
      <c r="T89">
        <v>0</v>
      </c>
      <c r="U89">
        <v>334.38784500000003</v>
      </c>
      <c r="V89">
        <v>19.863806</v>
      </c>
      <c r="W89">
        <v>31.989507</v>
      </c>
      <c r="X89">
        <v>94.229388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17.368333</v>
      </c>
      <c r="AG89">
        <v>42.189354000000002</v>
      </c>
      <c r="AH89">
        <v>0</v>
      </c>
      <c r="AI89">
        <v>0</v>
      </c>
      <c r="AJ89">
        <v>0</v>
      </c>
      <c r="AK89">
        <v>51.406184000000003</v>
      </c>
      <c r="AL89">
        <v>2.672228</v>
      </c>
      <c r="AM89">
        <v>0</v>
      </c>
      <c r="AN89">
        <v>0.70747700000000002</v>
      </c>
      <c r="AO89">
        <v>0</v>
      </c>
      <c r="AP89">
        <v>1.7184360000000001</v>
      </c>
      <c r="AQ89">
        <v>15.383901</v>
      </c>
      <c r="AR89">
        <v>8.4628219999999992</v>
      </c>
      <c r="AS89">
        <v>7.7338240000000003</v>
      </c>
      <c r="AT89">
        <v>14.369934000000001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70.860080999999994</v>
      </c>
      <c r="BA89">
        <f t="shared" si="4"/>
        <v>2229.4640769999992</v>
      </c>
      <c r="BD89">
        <v>4.13</v>
      </c>
      <c r="BE89">
        <v>1.84</v>
      </c>
      <c r="BF89">
        <v>2.12</v>
      </c>
      <c r="BG89">
        <v>1.71</v>
      </c>
      <c r="BH89">
        <v>5.8</v>
      </c>
      <c r="BI89">
        <v>0.82</v>
      </c>
      <c r="BJ89">
        <v>0.81</v>
      </c>
      <c r="BK89">
        <v>1.66</v>
      </c>
      <c r="BL89">
        <v>0.93</v>
      </c>
      <c r="BM89">
        <v>0.08</v>
      </c>
      <c r="BN89">
        <v>3.37</v>
      </c>
      <c r="BO89">
        <v>3.61</v>
      </c>
      <c r="BP89">
        <v>0.25</v>
      </c>
      <c r="BQ89">
        <v>1.9</v>
      </c>
      <c r="BR89">
        <v>1.04</v>
      </c>
      <c r="BS89">
        <v>1.57</v>
      </c>
      <c r="BT89">
        <v>2.6233599999999999</v>
      </c>
      <c r="BU89">
        <v>1.2859339999999999</v>
      </c>
      <c r="BV89">
        <v>2.3469479999999998</v>
      </c>
      <c r="BW89">
        <v>1.8614520000000001</v>
      </c>
      <c r="BX89">
        <v>1.8774740000000001</v>
      </c>
      <c r="BY89">
        <v>2.5718679999999998</v>
      </c>
      <c r="BZ89">
        <v>1.2722180000000001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5.0922999999999998</v>
      </c>
      <c r="CK89">
        <v>1.7921339999999999</v>
      </c>
      <c r="CL89">
        <v>1.856811</v>
      </c>
      <c r="CM89">
        <v>3.365221</v>
      </c>
      <c r="CN89">
        <v>1.6974340000000001</v>
      </c>
      <c r="CO89">
        <v>3.209692</v>
      </c>
      <c r="CP89">
        <v>2.0402469999999999</v>
      </c>
      <c r="CQ89">
        <v>1.697433</v>
      </c>
      <c r="CR89">
        <v>0.800979</v>
      </c>
      <c r="CS89">
        <v>2.6770100000000001</v>
      </c>
      <c r="CT89">
        <v>0</v>
      </c>
      <c r="CU89">
        <v>0</v>
      </c>
      <c r="CV89">
        <v>0</v>
      </c>
      <c r="CW89">
        <v>1.1515660000000001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70.860080999999994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583.70071399999995</v>
      </c>
      <c r="L90">
        <v>252.79232400000001</v>
      </c>
      <c r="M90">
        <v>89.297054000000003</v>
      </c>
      <c r="N90">
        <v>115.612771</v>
      </c>
      <c r="O90">
        <v>121.19026100000001</v>
      </c>
      <c r="P90">
        <v>138.11686399999999</v>
      </c>
      <c r="Q90">
        <v>0</v>
      </c>
      <c r="R90">
        <v>40.191316</v>
      </c>
      <c r="S90">
        <v>21.605588999999998</v>
      </c>
      <c r="T90">
        <v>0</v>
      </c>
      <c r="U90">
        <v>334.38784500000003</v>
      </c>
      <c r="V90">
        <v>19.863806</v>
      </c>
      <c r="W90">
        <v>31.989507</v>
      </c>
      <c r="X90">
        <v>94.229388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17.368333</v>
      </c>
      <c r="AG90">
        <v>42.189354000000002</v>
      </c>
      <c r="AH90">
        <v>0</v>
      </c>
      <c r="AI90">
        <v>0</v>
      </c>
      <c r="AJ90">
        <v>0</v>
      </c>
      <c r="AK90">
        <v>51.406184000000003</v>
      </c>
      <c r="AL90">
        <v>2.672228</v>
      </c>
      <c r="AM90">
        <v>0</v>
      </c>
      <c r="AN90">
        <v>0.70747700000000002</v>
      </c>
      <c r="AO90">
        <v>8.4510000000000002E-3</v>
      </c>
      <c r="AP90">
        <v>1.7184360000000001</v>
      </c>
      <c r="AQ90">
        <v>15.383901</v>
      </c>
      <c r="AR90">
        <v>8.4628219999999992</v>
      </c>
      <c r="AS90">
        <v>7.7338240000000003</v>
      </c>
      <c r="AT90">
        <v>14.369934000000001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70.870080999999985</v>
      </c>
      <c r="BA90">
        <f t="shared" si="4"/>
        <v>2075.8684639999997</v>
      </c>
      <c r="BD90">
        <v>4.13</v>
      </c>
      <c r="BE90">
        <v>1.84</v>
      </c>
      <c r="BF90">
        <v>2.12</v>
      </c>
      <c r="BG90">
        <v>1.72</v>
      </c>
      <c r="BH90">
        <v>5.8</v>
      </c>
      <c r="BI90">
        <v>0.82</v>
      </c>
      <c r="BJ90">
        <v>0.81</v>
      </c>
      <c r="BK90">
        <v>1.66</v>
      </c>
      <c r="BL90">
        <v>0.93</v>
      </c>
      <c r="BM90">
        <v>0.08</v>
      </c>
      <c r="BN90">
        <v>3.37</v>
      </c>
      <c r="BO90">
        <v>3.61</v>
      </c>
      <c r="BP90">
        <v>0.25</v>
      </c>
      <c r="BQ90">
        <v>1.9</v>
      </c>
      <c r="BR90">
        <v>1.04</v>
      </c>
      <c r="BS90">
        <v>1.57</v>
      </c>
      <c r="BT90">
        <v>2.6233599999999999</v>
      </c>
      <c r="BU90">
        <v>1.2859339999999999</v>
      </c>
      <c r="BV90">
        <v>2.3469479999999998</v>
      </c>
      <c r="BW90">
        <v>1.8614520000000001</v>
      </c>
      <c r="BX90">
        <v>1.8774740000000001</v>
      </c>
      <c r="BY90">
        <v>2.5718679999999998</v>
      </c>
      <c r="BZ90">
        <v>1.2722180000000001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5.0922999999999998</v>
      </c>
      <c r="CK90">
        <v>1.7921339999999999</v>
      </c>
      <c r="CL90">
        <v>1.856811</v>
      </c>
      <c r="CM90">
        <v>3.365221</v>
      </c>
      <c r="CN90">
        <v>1.6974340000000001</v>
      </c>
      <c r="CO90">
        <v>3.209692</v>
      </c>
      <c r="CP90">
        <v>2.0402469999999999</v>
      </c>
      <c r="CQ90">
        <v>1.697433</v>
      </c>
      <c r="CR90">
        <v>0.800979</v>
      </c>
      <c r="CS90">
        <v>2.6770100000000001</v>
      </c>
      <c r="CT90">
        <v>0</v>
      </c>
      <c r="CU90">
        <v>0</v>
      </c>
      <c r="CV90">
        <v>0</v>
      </c>
      <c r="CW90">
        <v>1.1515660000000001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70.870080999999985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573.68890499999998</v>
      </c>
      <c r="L91">
        <v>252.79232400000001</v>
      </c>
      <c r="M91">
        <v>89.297054000000003</v>
      </c>
      <c r="N91">
        <v>115.612771</v>
      </c>
      <c r="O91">
        <v>121.19026100000001</v>
      </c>
      <c r="P91">
        <v>138.11686399999999</v>
      </c>
      <c r="Q91">
        <v>0</v>
      </c>
      <c r="R91">
        <v>36.457045000000001</v>
      </c>
      <c r="S91">
        <v>21.605588999999998</v>
      </c>
      <c r="T91">
        <v>0</v>
      </c>
      <c r="U91">
        <v>334.38784500000003</v>
      </c>
      <c r="V91">
        <v>14.81818</v>
      </c>
      <c r="W91">
        <v>27.700603999999998</v>
      </c>
      <c r="X91">
        <v>85.823583999999997</v>
      </c>
      <c r="Y91">
        <v>0</v>
      </c>
      <c r="Z91">
        <v>6.2798509999999998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8.6841670000000004</v>
      </c>
      <c r="AG91">
        <v>42.189354000000002</v>
      </c>
      <c r="AH91">
        <v>0</v>
      </c>
      <c r="AI91">
        <v>0</v>
      </c>
      <c r="AJ91">
        <v>0</v>
      </c>
      <c r="AK91">
        <v>51.406184000000003</v>
      </c>
      <c r="AL91">
        <v>2.672228</v>
      </c>
      <c r="AM91">
        <v>0</v>
      </c>
      <c r="AN91">
        <v>0.70747700000000002</v>
      </c>
      <c r="AO91">
        <v>0.18029500000000001</v>
      </c>
      <c r="AP91">
        <v>1.7184360000000001</v>
      </c>
      <c r="AQ91">
        <v>15.383901</v>
      </c>
      <c r="AR91">
        <v>8.4628219999999992</v>
      </c>
      <c r="AS91">
        <v>7.7338240000000003</v>
      </c>
      <c r="AT91">
        <v>14.369934000000001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70.790080999999986</v>
      </c>
      <c r="BA91">
        <f t="shared" si="4"/>
        <v>2042.0695799999994</v>
      </c>
      <c r="BD91">
        <v>4.13</v>
      </c>
      <c r="BE91">
        <v>1.84</v>
      </c>
      <c r="BF91">
        <v>2.12</v>
      </c>
      <c r="BG91">
        <v>1.72</v>
      </c>
      <c r="BH91">
        <v>5.8</v>
      </c>
      <c r="BI91">
        <v>0.85</v>
      </c>
      <c r="BJ91">
        <v>0.83</v>
      </c>
      <c r="BK91">
        <v>1.66</v>
      </c>
      <c r="BL91">
        <v>0.8</v>
      </c>
      <c r="BM91">
        <v>0.08</v>
      </c>
      <c r="BN91">
        <v>3.37</v>
      </c>
      <c r="BO91">
        <v>3.61</v>
      </c>
      <c r="BP91">
        <v>0.25</v>
      </c>
      <c r="BQ91">
        <v>1.9</v>
      </c>
      <c r="BR91">
        <v>1.04</v>
      </c>
      <c r="BS91">
        <v>1.57</v>
      </c>
      <c r="BT91">
        <v>2.6233599999999999</v>
      </c>
      <c r="BU91">
        <v>1.2859339999999999</v>
      </c>
      <c r="BV91">
        <v>2.3469479999999998</v>
      </c>
      <c r="BW91">
        <v>1.8614520000000001</v>
      </c>
      <c r="BX91">
        <v>1.8774740000000001</v>
      </c>
      <c r="BY91">
        <v>2.5718679999999998</v>
      </c>
      <c r="BZ91">
        <v>1.2722180000000001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5.0922999999999998</v>
      </c>
      <c r="CK91">
        <v>1.7921339999999999</v>
      </c>
      <c r="CL91">
        <v>1.856811</v>
      </c>
      <c r="CM91">
        <v>3.365221</v>
      </c>
      <c r="CN91">
        <v>1.6974340000000001</v>
      </c>
      <c r="CO91">
        <v>3.209692</v>
      </c>
      <c r="CP91">
        <v>2.0402469999999999</v>
      </c>
      <c r="CQ91">
        <v>1.697433</v>
      </c>
      <c r="CR91">
        <v>0.800979</v>
      </c>
      <c r="CS91">
        <v>2.6770100000000001</v>
      </c>
      <c r="CT91">
        <v>0</v>
      </c>
      <c r="CU91">
        <v>0</v>
      </c>
      <c r="CV91">
        <v>0</v>
      </c>
      <c r="CW91">
        <v>1.1515660000000001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70.790080999999986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530.00475800000004</v>
      </c>
      <c r="L92">
        <v>244.16852399999999</v>
      </c>
      <c r="M92">
        <v>89.297054000000003</v>
      </c>
      <c r="N92">
        <v>115.612771</v>
      </c>
      <c r="O92">
        <v>121.19026100000001</v>
      </c>
      <c r="P92">
        <v>138.11686399999999</v>
      </c>
      <c r="Q92">
        <v>0</v>
      </c>
      <c r="R92">
        <v>33.177292000000001</v>
      </c>
      <c r="S92">
        <v>10.775713</v>
      </c>
      <c r="T92">
        <v>0</v>
      </c>
      <c r="U92">
        <v>334.38784500000003</v>
      </c>
      <c r="V92">
        <v>14.81818</v>
      </c>
      <c r="W92">
        <v>27.914953000000001</v>
      </c>
      <c r="X92">
        <v>79.877084999999994</v>
      </c>
      <c r="Y92">
        <v>0</v>
      </c>
      <c r="Z92">
        <v>6.2798509999999998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8.6841670000000004</v>
      </c>
      <c r="AG92">
        <v>42.189354000000002</v>
      </c>
      <c r="AH92">
        <v>0</v>
      </c>
      <c r="AI92">
        <v>0</v>
      </c>
      <c r="AJ92">
        <v>0</v>
      </c>
      <c r="AK92">
        <v>51.406184000000003</v>
      </c>
      <c r="AL92">
        <v>2.672228</v>
      </c>
      <c r="AM92">
        <v>0</v>
      </c>
      <c r="AN92">
        <v>0.70747700000000002</v>
      </c>
      <c r="AO92">
        <v>0.36059000000000002</v>
      </c>
      <c r="AP92">
        <v>1.7184360000000001</v>
      </c>
      <c r="AQ92">
        <v>15.383901</v>
      </c>
      <c r="AR92">
        <v>8.4628219999999992</v>
      </c>
      <c r="AS92">
        <v>7.7338240000000003</v>
      </c>
      <c r="AT92">
        <v>14.369934000000001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70.800080999999992</v>
      </c>
      <c r="BA92">
        <f t="shared" si="4"/>
        <v>1970.1101489999999</v>
      </c>
      <c r="BD92">
        <v>4.13</v>
      </c>
      <c r="BE92">
        <v>1.84</v>
      </c>
      <c r="BF92">
        <v>2.12</v>
      </c>
      <c r="BG92">
        <v>1.72</v>
      </c>
      <c r="BH92">
        <v>5.8</v>
      </c>
      <c r="BI92">
        <v>0.86</v>
      </c>
      <c r="BJ92">
        <v>0.83</v>
      </c>
      <c r="BK92">
        <v>1.66</v>
      </c>
      <c r="BL92">
        <v>0.8</v>
      </c>
      <c r="BM92">
        <v>0.08</v>
      </c>
      <c r="BN92">
        <v>3.37</v>
      </c>
      <c r="BO92">
        <v>3.61</v>
      </c>
      <c r="BP92">
        <v>0.25</v>
      </c>
      <c r="BQ92">
        <v>1.9</v>
      </c>
      <c r="BR92">
        <v>1.04</v>
      </c>
      <c r="BS92">
        <v>1.57</v>
      </c>
      <c r="BT92">
        <v>2.6233599999999999</v>
      </c>
      <c r="BU92">
        <v>1.2859339999999999</v>
      </c>
      <c r="BV92">
        <v>2.3469479999999998</v>
      </c>
      <c r="BW92">
        <v>1.8614520000000001</v>
      </c>
      <c r="BX92">
        <v>1.8774740000000001</v>
      </c>
      <c r="BY92">
        <v>2.5718679999999998</v>
      </c>
      <c r="BZ92">
        <v>1.2722180000000001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5.0922999999999998</v>
      </c>
      <c r="CK92">
        <v>1.7921339999999999</v>
      </c>
      <c r="CL92">
        <v>1.856811</v>
      </c>
      <c r="CM92">
        <v>3.365221</v>
      </c>
      <c r="CN92">
        <v>1.6974340000000001</v>
      </c>
      <c r="CO92">
        <v>3.209692</v>
      </c>
      <c r="CP92">
        <v>2.0402469999999999</v>
      </c>
      <c r="CQ92">
        <v>1.697433</v>
      </c>
      <c r="CR92">
        <v>0.800979</v>
      </c>
      <c r="CS92">
        <v>2.6770100000000001</v>
      </c>
      <c r="CT92">
        <v>0</v>
      </c>
      <c r="CU92">
        <v>0</v>
      </c>
      <c r="CV92">
        <v>0</v>
      </c>
      <c r="CW92">
        <v>1.1515660000000001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70.800080999999992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497.790074</v>
      </c>
      <c r="L93">
        <v>244.16852399999999</v>
      </c>
      <c r="M93">
        <v>89.297054000000003</v>
      </c>
      <c r="N93">
        <v>115.612771</v>
      </c>
      <c r="O93">
        <v>121.19026100000001</v>
      </c>
      <c r="P93">
        <v>138.11686399999999</v>
      </c>
      <c r="Q93">
        <v>0</v>
      </c>
      <c r="R93">
        <v>33.177292000000001</v>
      </c>
      <c r="S93">
        <v>10.703253999999999</v>
      </c>
      <c r="T93">
        <v>0</v>
      </c>
      <c r="U93">
        <v>334.38784500000003</v>
      </c>
      <c r="V93">
        <v>14.81818</v>
      </c>
      <c r="W93">
        <v>27.914953000000001</v>
      </c>
      <c r="X93">
        <v>79.877084999999994</v>
      </c>
      <c r="Y93">
        <v>0</v>
      </c>
      <c r="Z93">
        <v>6.2798509999999998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8.6841670000000004</v>
      </c>
      <c r="AG93">
        <v>42.189354000000002</v>
      </c>
      <c r="AH93">
        <v>0</v>
      </c>
      <c r="AI93">
        <v>0</v>
      </c>
      <c r="AJ93">
        <v>0</v>
      </c>
      <c r="AK93">
        <v>51.406184000000003</v>
      </c>
      <c r="AL93">
        <v>2.672228</v>
      </c>
      <c r="AM93">
        <v>0</v>
      </c>
      <c r="AN93">
        <v>0.70747700000000002</v>
      </c>
      <c r="AO93">
        <v>0.52961599999999998</v>
      </c>
      <c r="AP93">
        <v>1.1047089999999999</v>
      </c>
      <c r="AQ93">
        <v>0</v>
      </c>
      <c r="AR93">
        <v>8.4628219999999992</v>
      </c>
      <c r="AS93">
        <v>7.7338240000000003</v>
      </c>
      <c r="AT93">
        <v>14.369934000000001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70.831418999999983</v>
      </c>
      <c r="BA93">
        <f t="shared" si="4"/>
        <v>1922.0257419999998</v>
      </c>
      <c r="BD93">
        <v>4.13</v>
      </c>
      <c r="BE93">
        <v>1.84</v>
      </c>
      <c r="BF93">
        <v>2.12</v>
      </c>
      <c r="BG93">
        <v>1.72</v>
      </c>
      <c r="BH93">
        <v>5.8</v>
      </c>
      <c r="BI93">
        <v>0.86</v>
      </c>
      <c r="BJ93">
        <v>0.83</v>
      </c>
      <c r="BK93">
        <v>1.66</v>
      </c>
      <c r="BL93">
        <v>0.8</v>
      </c>
      <c r="BM93">
        <v>7.0000000000000007E-2</v>
      </c>
      <c r="BN93">
        <v>3.37</v>
      </c>
      <c r="BO93">
        <v>3.61</v>
      </c>
      <c r="BP93">
        <v>0.25</v>
      </c>
      <c r="BQ93">
        <v>1.9</v>
      </c>
      <c r="BR93">
        <v>1.04</v>
      </c>
      <c r="BS93">
        <v>1.57</v>
      </c>
      <c r="BT93">
        <v>2.664698</v>
      </c>
      <c r="BU93">
        <v>1.2859339999999999</v>
      </c>
      <c r="BV93">
        <v>2.3469479999999998</v>
      </c>
      <c r="BW93">
        <v>1.8614520000000001</v>
      </c>
      <c r="BX93">
        <v>1.8774740000000001</v>
      </c>
      <c r="BY93">
        <v>2.5718679999999998</v>
      </c>
      <c r="BZ93">
        <v>1.2722180000000001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5.0922999999999998</v>
      </c>
      <c r="CK93">
        <v>1.7921339999999999</v>
      </c>
      <c r="CL93">
        <v>1.856811</v>
      </c>
      <c r="CM93">
        <v>3.365221</v>
      </c>
      <c r="CN93">
        <v>1.6974340000000001</v>
      </c>
      <c r="CO93">
        <v>3.209692</v>
      </c>
      <c r="CP93">
        <v>2.0402469999999999</v>
      </c>
      <c r="CQ93">
        <v>1.697433</v>
      </c>
      <c r="CR93">
        <v>0.800979</v>
      </c>
      <c r="CS93">
        <v>2.6770100000000001</v>
      </c>
      <c r="CT93">
        <v>0</v>
      </c>
      <c r="CU93">
        <v>0</v>
      </c>
      <c r="CV93">
        <v>0</v>
      </c>
      <c r="CW93">
        <v>1.1515660000000001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70.831418999999983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459.41416400000003</v>
      </c>
      <c r="L94">
        <v>244.16852399999999</v>
      </c>
      <c r="M94">
        <v>89.297054000000003</v>
      </c>
      <c r="N94">
        <v>115.612771</v>
      </c>
      <c r="O94">
        <v>121.19026100000001</v>
      </c>
      <c r="P94">
        <v>138.11686399999999</v>
      </c>
      <c r="Q94">
        <v>0</v>
      </c>
      <c r="R94">
        <v>33.177292000000001</v>
      </c>
      <c r="S94">
        <v>10.703253999999999</v>
      </c>
      <c r="T94">
        <v>0</v>
      </c>
      <c r="U94">
        <v>334.38784500000003</v>
      </c>
      <c r="V94">
        <v>14.81818</v>
      </c>
      <c r="W94">
        <v>27.914953000000001</v>
      </c>
      <c r="X94">
        <v>79.877084999999994</v>
      </c>
      <c r="Y94">
        <v>0</v>
      </c>
      <c r="Z94">
        <v>6.2798509999999998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8.6841670000000004</v>
      </c>
      <c r="AG94">
        <v>42.189354000000002</v>
      </c>
      <c r="AH94">
        <v>0</v>
      </c>
      <c r="AI94">
        <v>0</v>
      </c>
      <c r="AJ94">
        <v>0</v>
      </c>
      <c r="AK94">
        <v>51.406184000000003</v>
      </c>
      <c r="AL94">
        <v>2.672228</v>
      </c>
      <c r="AM94">
        <v>0</v>
      </c>
      <c r="AN94">
        <v>0.70747700000000002</v>
      </c>
      <c r="AO94">
        <v>0.68174000000000001</v>
      </c>
      <c r="AP94">
        <v>1.1047089999999999</v>
      </c>
      <c r="AQ94">
        <v>0</v>
      </c>
      <c r="AR94">
        <v>8.4628219999999992</v>
      </c>
      <c r="AS94">
        <v>7.7338240000000003</v>
      </c>
      <c r="AT94">
        <v>14.369934000000001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70.783803999999989</v>
      </c>
      <c r="BA94">
        <f t="shared" si="4"/>
        <v>1883.7543409999996</v>
      </c>
      <c r="BD94">
        <v>4.13</v>
      </c>
      <c r="BE94">
        <v>1.84</v>
      </c>
      <c r="BF94">
        <v>2.12</v>
      </c>
      <c r="BG94">
        <v>1.72</v>
      </c>
      <c r="BH94">
        <v>5.8</v>
      </c>
      <c r="BI94">
        <v>0.83</v>
      </c>
      <c r="BJ94">
        <v>0.81</v>
      </c>
      <c r="BK94">
        <v>1.66</v>
      </c>
      <c r="BL94">
        <v>0.8</v>
      </c>
      <c r="BM94">
        <v>7.0000000000000007E-2</v>
      </c>
      <c r="BN94">
        <v>3.37</v>
      </c>
      <c r="BO94">
        <v>3.61</v>
      </c>
      <c r="BP94">
        <v>0.25</v>
      </c>
      <c r="BQ94">
        <v>1.9</v>
      </c>
      <c r="BR94">
        <v>1.04</v>
      </c>
      <c r="BS94">
        <v>1.57</v>
      </c>
      <c r="BT94">
        <v>2.6670829999999999</v>
      </c>
      <c r="BU94">
        <v>1.2859339999999999</v>
      </c>
      <c r="BV94">
        <v>2.3469479999999998</v>
      </c>
      <c r="BW94">
        <v>1.8614520000000001</v>
      </c>
      <c r="BX94">
        <v>1.8774740000000001</v>
      </c>
      <c r="BY94">
        <v>2.5718679999999998</v>
      </c>
      <c r="BZ94">
        <v>1.2722180000000001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5.0922999999999998</v>
      </c>
      <c r="CK94">
        <v>1.7921339999999999</v>
      </c>
      <c r="CL94">
        <v>1.856811</v>
      </c>
      <c r="CM94">
        <v>3.365221</v>
      </c>
      <c r="CN94">
        <v>1.6974340000000001</v>
      </c>
      <c r="CO94">
        <v>3.209692</v>
      </c>
      <c r="CP94">
        <v>2.0402469999999999</v>
      </c>
      <c r="CQ94">
        <v>1.697433</v>
      </c>
      <c r="CR94">
        <v>0.800979</v>
      </c>
      <c r="CS94">
        <v>2.6770100000000001</v>
      </c>
      <c r="CT94">
        <v>0</v>
      </c>
      <c r="CU94">
        <v>0</v>
      </c>
      <c r="CV94">
        <v>0</v>
      </c>
      <c r="CW94">
        <v>1.1515660000000001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70.783803999999989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365.94923799999998</v>
      </c>
      <c r="L95">
        <v>217.33892399999999</v>
      </c>
      <c r="M95">
        <v>89.297054000000003</v>
      </c>
      <c r="N95">
        <v>115.612771</v>
      </c>
      <c r="O95">
        <v>121.19026100000001</v>
      </c>
      <c r="P95">
        <v>138.11686399999999</v>
      </c>
      <c r="Q95">
        <v>0</v>
      </c>
      <c r="R95">
        <v>23.208130000000001</v>
      </c>
      <c r="S95">
        <v>9.1464540000000003</v>
      </c>
      <c r="T95">
        <v>0</v>
      </c>
      <c r="U95">
        <v>334.38784500000003</v>
      </c>
      <c r="V95">
        <v>10.640428</v>
      </c>
      <c r="W95">
        <v>22.675706999999999</v>
      </c>
      <c r="X95">
        <v>60.549520000000001</v>
      </c>
      <c r="Y95">
        <v>0</v>
      </c>
      <c r="Z95">
        <v>6.2798509999999998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8.6841670000000004</v>
      </c>
      <c r="AG95">
        <v>42.189354000000002</v>
      </c>
      <c r="AH95">
        <v>0</v>
      </c>
      <c r="AI95">
        <v>0</v>
      </c>
      <c r="AJ95">
        <v>0</v>
      </c>
      <c r="AK95">
        <v>51.406184000000003</v>
      </c>
      <c r="AL95">
        <v>2.672228</v>
      </c>
      <c r="AM95">
        <v>0</v>
      </c>
      <c r="AN95">
        <v>0.70747700000000002</v>
      </c>
      <c r="AO95">
        <v>0.82823000000000002</v>
      </c>
      <c r="AP95">
        <v>1.1047089999999999</v>
      </c>
      <c r="AQ95">
        <v>0</v>
      </c>
      <c r="AR95">
        <v>6.3471169999999999</v>
      </c>
      <c r="AS95">
        <v>7.7338240000000003</v>
      </c>
      <c r="AT95">
        <v>14.369934000000001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70.653803999999994</v>
      </c>
      <c r="BA95">
        <f t="shared" si="4"/>
        <v>1721.0900749999996</v>
      </c>
      <c r="BD95">
        <v>4.13</v>
      </c>
      <c r="BE95">
        <v>1.84</v>
      </c>
      <c r="BF95">
        <v>2.12</v>
      </c>
      <c r="BG95">
        <v>1.72</v>
      </c>
      <c r="BH95">
        <v>5.8</v>
      </c>
      <c r="BI95">
        <v>0.82</v>
      </c>
      <c r="BJ95">
        <v>0.75</v>
      </c>
      <c r="BK95">
        <v>1.66</v>
      </c>
      <c r="BL95">
        <v>0.74</v>
      </c>
      <c r="BM95">
        <v>7.0000000000000007E-2</v>
      </c>
      <c r="BN95">
        <v>3.37</v>
      </c>
      <c r="BO95">
        <v>3.61</v>
      </c>
      <c r="BP95">
        <v>0.25</v>
      </c>
      <c r="BQ95">
        <v>1.9</v>
      </c>
      <c r="BR95">
        <v>1.04</v>
      </c>
      <c r="BS95">
        <v>1.57</v>
      </c>
      <c r="BT95">
        <v>2.6670829999999999</v>
      </c>
      <c r="BU95">
        <v>1.2859339999999999</v>
      </c>
      <c r="BV95">
        <v>2.3469479999999998</v>
      </c>
      <c r="BW95">
        <v>1.8614520000000001</v>
      </c>
      <c r="BX95">
        <v>1.8774740000000001</v>
      </c>
      <c r="BY95">
        <v>2.5718679999999998</v>
      </c>
      <c r="BZ95">
        <v>1.2722180000000001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5.0922999999999998</v>
      </c>
      <c r="CK95">
        <v>1.7921339999999999</v>
      </c>
      <c r="CL95">
        <v>1.856811</v>
      </c>
      <c r="CM95">
        <v>3.365221</v>
      </c>
      <c r="CN95">
        <v>1.6974340000000001</v>
      </c>
      <c r="CO95">
        <v>3.209692</v>
      </c>
      <c r="CP95">
        <v>2.0402469999999999</v>
      </c>
      <c r="CQ95">
        <v>1.697433</v>
      </c>
      <c r="CR95">
        <v>0.800979</v>
      </c>
      <c r="CS95">
        <v>2.6770100000000001</v>
      </c>
      <c r="CT95">
        <v>0</v>
      </c>
      <c r="CU95">
        <v>0</v>
      </c>
      <c r="CV95">
        <v>0</v>
      </c>
      <c r="CW95">
        <v>1.1515660000000001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70.653803999999994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344.38826599999999</v>
      </c>
      <c r="L96">
        <v>217.33892399999999</v>
      </c>
      <c r="M96">
        <v>89.297054000000003</v>
      </c>
      <c r="N96">
        <v>115.612771</v>
      </c>
      <c r="O96">
        <v>121.19026100000001</v>
      </c>
      <c r="P96">
        <v>138.11686399999999</v>
      </c>
      <c r="Q96">
        <v>0</v>
      </c>
      <c r="R96">
        <v>22.768566</v>
      </c>
      <c r="S96">
        <v>9.1464540000000003</v>
      </c>
      <c r="T96">
        <v>0</v>
      </c>
      <c r="U96">
        <v>334.38784500000003</v>
      </c>
      <c r="V96">
        <v>10.640428</v>
      </c>
      <c r="W96">
        <v>22.675706999999999</v>
      </c>
      <c r="X96">
        <v>60.549520000000001</v>
      </c>
      <c r="Y96">
        <v>0</v>
      </c>
      <c r="Z96">
        <v>6.2798509999999998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8.6841670000000004</v>
      </c>
      <c r="AG96">
        <v>42.189354000000002</v>
      </c>
      <c r="AH96">
        <v>0</v>
      </c>
      <c r="AI96">
        <v>0</v>
      </c>
      <c r="AJ96">
        <v>0</v>
      </c>
      <c r="AK96">
        <v>51.406184000000003</v>
      </c>
      <c r="AL96">
        <v>2.672228</v>
      </c>
      <c r="AM96">
        <v>0</v>
      </c>
      <c r="AN96">
        <v>0.70747700000000002</v>
      </c>
      <c r="AO96">
        <v>0.96063399999999999</v>
      </c>
      <c r="AP96">
        <v>1.1047089999999999</v>
      </c>
      <c r="AQ96">
        <v>0</v>
      </c>
      <c r="AR96">
        <v>6.3471169999999999</v>
      </c>
      <c r="AS96">
        <v>7.7338240000000003</v>
      </c>
      <c r="AT96">
        <v>14.369934000000001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70.583803999999986</v>
      </c>
      <c r="BA96">
        <f t="shared" si="4"/>
        <v>1699.1519429999994</v>
      </c>
      <c r="BD96">
        <v>4.13</v>
      </c>
      <c r="BE96">
        <v>1.84</v>
      </c>
      <c r="BF96">
        <v>2.12</v>
      </c>
      <c r="BG96">
        <v>1.72</v>
      </c>
      <c r="BH96">
        <v>5.8</v>
      </c>
      <c r="BI96">
        <v>0.82</v>
      </c>
      <c r="BJ96">
        <v>0.68</v>
      </c>
      <c r="BK96">
        <v>1.66</v>
      </c>
      <c r="BL96">
        <v>0.74</v>
      </c>
      <c r="BM96">
        <v>7.0000000000000007E-2</v>
      </c>
      <c r="BN96">
        <v>3.37</v>
      </c>
      <c r="BO96">
        <v>3.61</v>
      </c>
      <c r="BP96">
        <v>0.25</v>
      </c>
      <c r="BQ96">
        <v>1.9</v>
      </c>
      <c r="BR96">
        <v>1.04</v>
      </c>
      <c r="BS96">
        <v>1.57</v>
      </c>
      <c r="BT96">
        <v>2.6670829999999999</v>
      </c>
      <c r="BU96">
        <v>1.2859339999999999</v>
      </c>
      <c r="BV96">
        <v>2.3469479999999998</v>
      </c>
      <c r="BW96">
        <v>1.8614520000000001</v>
      </c>
      <c r="BX96">
        <v>1.8774740000000001</v>
      </c>
      <c r="BY96">
        <v>2.5718679999999998</v>
      </c>
      <c r="BZ96">
        <v>1.2722180000000001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5.0922999999999998</v>
      </c>
      <c r="CK96">
        <v>1.7921339999999999</v>
      </c>
      <c r="CL96">
        <v>1.856811</v>
      </c>
      <c r="CM96">
        <v>3.365221</v>
      </c>
      <c r="CN96">
        <v>1.6974340000000001</v>
      </c>
      <c r="CO96">
        <v>3.209692</v>
      </c>
      <c r="CP96">
        <v>2.0402469999999999</v>
      </c>
      <c r="CQ96">
        <v>1.697433</v>
      </c>
      <c r="CR96">
        <v>0.800979</v>
      </c>
      <c r="CS96">
        <v>2.6770100000000001</v>
      </c>
      <c r="CT96">
        <v>0</v>
      </c>
      <c r="CU96">
        <v>0</v>
      </c>
      <c r="CV96">
        <v>0</v>
      </c>
      <c r="CW96">
        <v>1.1515660000000001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70.583803999999986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344.44979699999999</v>
      </c>
      <c r="L97">
        <v>217.33892399999999</v>
      </c>
      <c r="M97">
        <v>89.297054000000003</v>
      </c>
      <c r="N97">
        <v>115.612771</v>
      </c>
      <c r="O97">
        <v>121.19026100000001</v>
      </c>
      <c r="P97">
        <v>138.11686399999999</v>
      </c>
      <c r="Q97">
        <v>0</v>
      </c>
      <c r="R97">
        <v>22.768566</v>
      </c>
      <c r="S97">
        <v>9.1464540000000003</v>
      </c>
      <c r="T97">
        <v>0</v>
      </c>
      <c r="U97">
        <v>334.38784500000003</v>
      </c>
      <c r="V97">
        <v>9.3738939999999999</v>
      </c>
      <c r="W97">
        <v>15.927422</v>
      </c>
      <c r="X97">
        <v>38.328000000000003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8.6841670000000004</v>
      </c>
      <c r="AG97">
        <v>42.189354000000002</v>
      </c>
      <c r="AH97">
        <v>0</v>
      </c>
      <c r="AI97">
        <v>0</v>
      </c>
      <c r="AJ97">
        <v>0</v>
      </c>
      <c r="AK97">
        <v>51.406184000000003</v>
      </c>
      <c r="AL97">
        <v>2.672228</v>
      </c>
      <c r="AM97">
        <v>0</v>
      </c>
      <c r="AN97">
        <v>0.70747700000000002</v>
      </c>
      <c r="AO97">
        <v>1.033879</v>
      </c>
      <c r="AP97">
        <v>1.1047089999999999</v>
      </c>
      <c r="AQ97">
        <v>0</v>
      </c>
      <c r="AR97">
        <v>4.2314109999999996</v>
      </c>
      <c r="AS97">
        <v>7.7338240000000003</v>
      </c>
      <c r="AT97">
        <v>14.369934000000001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70.534022999999991</v>
      </c>
      <c r="BA97">
        <f t="shared" si="4"/>
        <v>1660.6050419999995</v>
      </c>
      <c r="BD97">
        <v>4.13</v>
      </c>
      <c r="BE97">
        <v>1.84</v>
      </c>
      <c r="BF97">
        <v>2.12</v>
      </c>
      <c r="BG97">
        <v>1.72</v>
      </c>
      <c r="BH97">
        <v>5.8</v>
      </c>
      <c r="BI97">
        <v>0.81</v>
      </c>
      <c r="BJ97">
        <v>0.61</v>
      </c>
      <c r="BK97">
        <v>1.66</v>
      </c>
      <c r="BL97">
        <v>0.76</v>
      </c>
      <c r="BM97">
        <v>7.0000000000000007E-2</v>
      </c>
      <c r="BN97">
        <v>3.37</v>
      </c>
      <c r="BO97">
        <v>3.61</v>
      </c>
      <c r="BP97">
        <v>0.25</v>
      </c>
      <c r="BQ97">
        <v>1.9</v>
      </c>
      <c r="BR97">
        <v>1.04</v>
      </c>
      <c r="BS97">
        <v>1.57</v>
      </c>
      <c r="BT97">
        <v>2.6670829999999999</v>
      </c>
      <c r="BU97">
        <v>1.2859339999999999</v>
      </c>
      <c r="BV97">
        <v>2.357167</v>
      </c>
      <c r="BW97">
        <v>1.8614520000000001</v>
      </c>
      <c r="BX97">
        <v>1.8774740000000001</v>
      </c>
      <c r="BY97">
        <v>2.5718679999999998</v>
      </c>
      <c r="BZ97">
        <v>1.2722180000000001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5.0922999999999998</v>
      </c>
      <c r="CK97">
        <v>1.7921339999999999</v>
      </c>
      <c r="CL97">
        <v>1.856811</v>
      </c>
      <c r="CM97">
        <v>3.365221</v>
      </c>
      <c r="CN97">
        <v>1.6974340000000001</v>
      </c>
      <c r="CO97">
        <v>3.209692</v>
      </c>
      <c r="CP97">
        <v>2.0402469999999999</v>
      </c>
      <c r="CQ97">
        <v>1.697433</v>
      </c>
      <c r="CR97">
        <v>0.800979</v>
      </c>
      <c r="CS97">
        <v>2.6770100000000001</v>
      </c>
      <c r="CT97">
        <v>0</v>
      </c>
      <c r="CU97">
        <v>0</v>
      </c>
      <c r="CV97">
        <v>0</v>
      </c>
      <c r="CW97">
        <v>1.1515660000000001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70.534022999999991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344.38826599999999</v>
      </c>
      <c r="L98">
        <v>217.33892399999999</v>
      </c>
      <c r="M98">
        <v>89.297054000000003</v>
      </c>
      <c r="N98">
        <v>115.612771</v>
      </c>
      <c r="O98">
        <v>121.19026100000001</v>
      </c>
      <c r="P98">
        <v>138.11686399999999</v>
      </c>
      <c r="Q98">
        <v>0</v>
      </c>
      <c r="R98">
        <v>17.644344</v>
      </c>
      <c r="S98">
        <v>9.1464540000000003</v>
      </c>
      <c r="T98">
        <v>0</v>
      </c>
      <c r="U98">
        <v>334.38784500000003</v>
      </c>
      <c r="V98">
        <v>1.9164000000000001</v>
      </c>
      <c r="W98">
        <v>13.4148</v>
      </c>
      <c r="X98">
        <v>33.536999999999999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8.6841670000000004</v>
      </c>
      <c r="AG98">
        <v>42.189354000000002</v>
      </c>
      <c r="AH98">
        <v>0</v>
      </c>
      <c r="AI98">
        <v>0</v>
      </c>
      <c r="AJ98">
        <v>0</v>
      </c>
      <c r="AK98">
        <v>51.406184000000003</v>
      </c>
      <c r="AL98">
        <v>2.672228</v>
      </c>
      <c r="AM98">
        <v>0</v>
      </c>
      <c r="AN98">
        <v>0.70747700000000002</v>
      </c>
      <c r="AO98">
        <v>1.093038</v>
      </c>
      <c r="AP98">
        <v>1.1047089999999999</v>
      </c>
      <c r="AQ98">
        <v>0</v>
      </c>
      <c r="AR98">
        <v>4.2314109999999996</v>
      </c>
      <c r="AS98">
        <v>7.7338240000000003</v>
      </c>
      <c r="AT98">
        <v>14.369934000000001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70.324142999999992</v>
      </c>
      <c r="BA98">
        <f t="shared" si="4"/>
        <v>1640.5074519999996</v>
      </c>
      <c r="BD98">
        <v>4.13</v>
      </c>
      <c r="BE98">
        <v>1.84</v>
      </c>
      <c r="BF98">
        <v>2.12</v>
      </c>
      <c r="BG98">
        <v>1.72</v>
      </c>
      <c r="BH98">
        <v>5.8</v>
      </c>
      <c r="BI98">
        <v>0.81</v>
      </c>
      <c r="BJ98">
        <v>0.4</v>
      </c>
      <c r="BK98">
        <v>1.66</v>
      </c>
      <c r="BL98">
        <v>0.76</v>
      </c>
      <c r="BM98">
        <v>7.0000000000000007E-2</v>
      </c>
      <c r="BN98">
        <v>3.37</v>
      </c>
      <c r="BO98">
        <v>3.61</v>
      </c>
      <c r="BP98">
        <v>0.25</v>
      </c>
      <c r="BQ98">
        <v>1.9</v>
      </c>
      <c r="BR98">
        <v>1.04</v>
      </c>
      <c r="BS98">
        <v>1.57</v>
      </c>
      <c r="BT98">
        <v>2.6670829999999999</v>
      </c>
      <c r="BU98">
        <v>1.2859339999999999</v>
      </c>
      <c r="BV98">
        <v>2.3572869999999999</v>
      </c>
      <c r="BW98">
        <v>1.8614520000000001</v>
      </c>
      <c r="BX98">
        <v>1.8774740000000001</v>
      </c>
      <c r="BY98">
        <v>2.5718679999999998</v>
      </c>
      <c r="BZ98">
        <v>1.2722180000000001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5.0922999999999998</v>
      </c>
      <c r="CK98">
        <v>1.7921339999999999</v>
      </c>
      <c r="CL98">
        <v>1.856811</v>
      </c>
      <c r="CM98">
        <v>3.365221</v>
      </c>
      <c r="CN98">
        <v>1.6974340000000001</v>
      </c>
      <c r="CO98">
        <v>3.209692</v>
      </c>
      <c r="CP98">
        <v>2.0402469999999999</v>
      </c>
      <c r="CQ98">
        <v>1.697433</v>
      </c>
      <c r="CR98">
        <v>0.800979</v>
      </c>
      <c r="CS98">
        <v>2.6770100000000001</v>
      </c>
      <c r="CT98">
        <v>0</v>
      </c>
      <c r="CU98">
        <v>0</v>
      </c>
      <c r="CV98">
        <v>0</v>
      </c>
      <c r="CW98">
        <v>1.1515660000000001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70.324142999999992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13.222224770750005</v>
      </c>
      <c r="L99">
        <f t="shared" si="6"/>
        <v>8.299735426749999</v>
      </c>
      <c r="M99">
        <f t="shared" si="6"/>
        <v>2.1099969552499975</v>
      </c>
      <c r="N99">
        <f t="shared" si="6"/>
        <v>2.774706504000001</v>
      </c>
      <c r="O99">
        <f t="shared" si="6"/>
        <v>2.908566263999997</v>
      </c>
      <c r="P99">
        <f t="shared" si="6"/>
        <v>3.1608968389999963</v>
      </c>
      <c r="Q99">
        <f t="shared" si="6"/>
        <v>0.2268542627500002</v>
      </c>
      <c r="R99">
        <f t="shared" si="6"/>
        <v>0.84097941949999899</v>
      </c>
      <c r="S99">
        <f t="shared" si="6"/>
        <v>0.48555720525000018</v>
      </c>
      <c r="T99">
        <f t="shared" si="6"/>
        <v>0</v>
      </c>
      <c r="U99">
        <f t="shared" si="6"/>
        <v>8.0253082800000097</v>
      </c>
      <c r="V99">
        <f t="shared" si="6"/>
        <v>0.31067457424999989</v>
      </c>
      <c r="W99">
        <f t="shared" si="6"/>
        <v>0.64933183024999919</v>
      </c>
      <c r="X99">
        <f t="shared" si="6"/>
        <v>1.8157444687500013</v>
      </c>
      <c r="Y99">
        <f t="shared" si="6"/>
        <v>0</v>
      </c>
      <c r="Z99">
        <f t="shared" si="6"/>
        <v>6.436004075E-2</v>
      </c>
      <c r="AA99">
        <f t="shared" si="6"/>
        <v>9.8397300500000021E-2</v>
      </c>
      <c r="AB99">
        <f t="shared" si="6"/>
        <v>0.14062663050000004</v>
      </c>
      <c r="AC99">
        <f t="shared" si="6"/>
        <v>0.114006224</v>
      </c>
      <c r="AD99">
        <f t="shared" si="6"/>
        <v>0.16346654799999996</v>
      </c>
      <c r="AE99">
        <f t="shared" si="6"/>
        <v>0.29829189724999999</v>
      </c>
      <c r="AF99">
        <f t="shared" si="6"/>
        <v>0.30471776199999961</v>
      </c>
      <c r="AG99">
        <f t="shared" si="6"/>
        <v>1.0125444960000016</v>
      </c>
      <c r="AH99">
        <f t="shared" si="6"/>
        <v>0.69493455000000004</v>
      </c>
      <c r="AI99">
        <f t="shared" si="6"/>
        <v>5.9305393000000012E-2</v>
      </c>
      <c r="AJ99">
        <f t="shared" si="6"/>
        <v>0</v>
      </c>
      <c r="AK99">
        <f t="shared" si="6"/>
        <v>1.2337484160000007</v>
      </c>
      <c r="AL99">
        <f t="shared" si="6"/>
        <v>0.27479412599999969</v>
      </c>
      <c r="AM99">
        <f t="shared" si="6"/>
        <v>4.8887439749999984E-2</v>
      </c>
      <c r="AN99">
        <f t="shared" si="6"/>
        <v>1.6979447999999973E-2</v>
      </c>
      <c r="AO99">
        <f t="shared" si="6"/>
        <v>2.5528633250000012E-2</v>
      </c>
      <c r="AP99">
        <f t="shared" si="6"/>
        <v>5.2228179000000013E-2</v>
      </c>
      <c r="AQ99">
        <f t="shared" si="6"/>
        <v>0.59417981999999991</v>
      </c>
      <c r="AR99">
        <f t="shared" si="6"/>
        <v>0.1978184694999999</v>
      </c>
      <c r="AS99">
        <f t="shared" si="6"/>
        <v>0.19373229300000031</v>
      </c>
      <c r="AT99">
        <f t="shared" si="6"/>
        <v>0.31564397225000074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1.7109952150000001</v>
      </c>
      <c r="BA99">
        <f t="shared" si="4"/>
        <v>52.445763654250023</v>
      </c>
      <c r="BD99">
        <f t="shared" ref="BD99:DJ99" si="7">SUM(BD3:BD98)/4000</f>
        <v>0.10891999999999999</v>
      </c>
      <c r="BE99">
        <f t="shared" si="7"/>
        <v>4.4160000000000067E-2</v>
      </c>
      <c r="BF99">
        <f t="shared" si="7"/>
        <v>5.0880000000000064E-2</v>
      </c>
      <c r="BG99">
        <f t="shared" si="7"/>
        <v>3.5079999999999986E-2</v>
      </c>
      <c r="BH99">
        <f t="shared" si="7"/>
        <v>0.13920000000000007</v>
      </c>
      <c r="BI99">
        <f t="shared" si="7"/>
        <v>2.0187499999999976E-2</v>
      </c>
      <c r="BJ99">
        <f t="shared" si="7"/>
        <v>1.9505000000000005E-2</v>
      </c>
      <c r="BK99">
        <f t="shared" si="7"/>
        <v>3.9839999999999938E-2</v>
      </c>
      <c r="BL99">
        <f t="shared" si="7"/>
        <v>2.1237500000000013E-2</v>
      </c>
      <c r="BM99">
        <f t="shared" si="7"/>
        <v>1.9550000000000014E-3</v>
      </c>
      <c r="BN99">
        <f t="shared" si="7"/>
        <v>8.0880000000000077E-2</v>
      </c>
      <c r="BO99">
        <f t="shared" si="7"/>
        <v>8.6640000000000203E-2</v>
      </c>
      <c r="BP99">
        <f t="shared" si="7"/>
        <v>6.0000000000000001E-3</v>
      </c>
      <c r="BQ99">
        <f t="shared" si="7"/>
        <v>4.5600000000000078E-2</v>
      </c>
      <c r="BR99">
        <f t="shared" si="7"/>
        <v>2.4960000000000045E-2</v>
      </c>
      <c r="BS99">
        <f t="shared" si="7"/>
        <v>3.7679999999999908E-2</v>
      </c>
      <c r="BT99">
        <f t="shared" si="7"/>
        <v>6.4030697999999886E-2</v>
      </c>
      <c r="BU99">
        <f t="shared" si="7"/>
        <v>3.0862415999999959E-2</v>
      </c>
      <c r="BV99">
        <f t="shared" si="7"/>
        <v>5.6404116749999997E-2</v>
      </c>
      <c r="BW99">
        <f t="shared" si="7"/>
        <v>4.4668693750000092E-2</v>
      </c>
      <c r="BX99">
        <f t="shared" si="7"/>
        <v>4.5059376000000095E-2</v>
      </c>
      <c r="BY99">
        <f t="shared" si="7"/>
        <v>6.1724831999999917E-2</v>
      </c>
      <c r="BZ99">
        <f t="shared" si="7"/>
        <v>3.0533231999999955E-2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0.1222152000000002</v>
      </c>
      <c r="CK99">
        <f t="shared" si="7"/>
        <v>4.3011216000000053E-2</v>
      </c>
      <c r="CL99">
        <f t="shared" si="7"/>
        <v>4.4563463999999907E-2</v>
      </c>
      <c r="CM99">
        <f t="shared" si="7"/>
        <v>8.0765304000000024E-2</v>
      </c>
      <c r="CN99">
        <f t="shared" si="7"/>
        <v>4.0738415999999951E-2</v>
      </c>
      <c r="CO99">
        <f t="shared" si="7"/>
        <v>7.3044622749999996E-2</v>
      </c>
      <c r="CP99">
        <f t="shared" si="7"/>
        <v>4.8965927999999909E-2</v>
      </c>
      <c r="CQ99">
        <f t="shared" si="7"/>
        <v>4.0738391999999971E-2</v>
      </c>
      <c r="CR99">
        <f t="shared" si="7"/>
        <v>1.9223495999999982E-2</v>
      </c>
      <c r="CS99">
        <f t="shared" si="7"/>
        <v>6.4248239999999943E-2</v>
      </c>
      <c r="CT99">
        <f t="shared" si="7"/>
        <v>2.0150940000000003E-3</v>
      </c>
      <c r="CU99">
        <f t="shared" si="7"/>
        <v>4.0244392500000002E-3</v>
      </c>
      <c r="CV99">
        <f t="shared" si="7"/>
        <v>3.7954544999999999E-3</v>
      </c>
      <c r="CW99">
        <f t="shared" si="7"/>
        <v>2.7637584000000038E-2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1.7109952150000001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1.75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1.75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1.75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1.75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1.75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1.75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1.75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1.75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1.75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1.75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3.8734820000000001</v>
      </c>
      <c r="L77">
        <v>0</v>
      </c>
      <c r="M77">
        <v>0</v>
      </c>
      <c r="N77">
        <v>0</v>
      </c>
      <c r="O77">
        <v>0</v>
      </c>
      <c r="P77">
        <v>1.75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5.6234820000000001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3.5902989999999999</v>
      </c>
      <c r="L78">
        <v>0</v>
      </c>
      <c r="M78">
        <v>0</v>
      </c>
      <c r="N78">
        <v>0</v>
      </c>
      <c r="O78">
        <v>0</v>
      </c>
      <c r="P78">
        <v>1.75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5.3402989999999999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7.0475810000000001</v>
      </c>
      <c r="L79">
        <v>0</v>
      </c>
      <c r="M79">
        <v>0</v>
      </c>
      <c r="N79">
        <v>0</v>
      </c>
      <c r="O79">
        <v>0</v>
      </c>
      <c r="P79">
        <v>1.75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8.797581000000001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6.6475809999999997</v>
      </c>
      <c r="L80">
        <v>0</v>
      </c>
      <c r="M80">
        <v>0</v>
      </c>
      <c r="N80">
        <v>0</v>
      </c>
      <c r="O80">
        <v>0</v>
      </c>
      <c r="P80">
        <v>1.75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8.3975809999999989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7.0475810000000001</v>
      </c>
      <c r="L81">
        <v>0</v>
      </c>
      <c r="M81">
        <v>0</v>
      </c>
      <c r="N81">
        <v>0</v>
      </c>
      <c r="O81">
        <v>0</v>
      </c>
      <c r="P81">
        <v>1.75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8.797581000000001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6.6475809999999997</v>
      </c>
      <c r="L82">
        <v>0</v>
      </c>
      <c r="M82">
        <v>0</v>
      </c>
      <c r="N82">
        <v>0</v>
      </c>
      <c r="O82">
        <v>0</v>
      </c>
      <c r="P82">
        <v>1.75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8.3975809999999989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1.75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1.75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1.75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1.75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1.75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1.75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1.75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1.75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1.75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1.75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1.75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1.75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1.75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1.75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1.75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1.75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8.7135262500000008E-3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1.4E-2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2.2713526250000001E-2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K2" t="s">
        <v>14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1.67685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1.67685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1.67685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1.67685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1.67685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1.67685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1.67685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1.67685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1.67685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1.67685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1.67685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1.67685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1.67685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1.67685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1.67685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1.67685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1.67685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1.67685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1.67685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1.67685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3.71157</v>
      </c>
      <c r="L77">
        <v>0</v>
      </c>
      <c r="M77">
        <v>0</v>
      </c>
      <c r="N77">
        <v>0</v>
      </c>
      <c r="O77">
        <v>0</v>
      </c>
      <c r="P77">
        <v>1.67685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5.38842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3.4402249999999999</v>
      </c>
      <c r="L78">
        <v>0</v>
      </c>
      <c r="M78">
        <v>0</v>
      </c>
      <c r="N78">
        <v>0</v>
      </c>
      <c r="O78">
        <v>0</v>
      </c>
      <c r="P78">
        <v>1.67685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5.1170749999999998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6.7529919999999999</v>
      </c>
      <c r="L79">
        <v>0</v>
      </c>
      <c r="M79">
        <v>0</v>
      </c>
      <c r="N79">
        <v>0</v>
      </c>
      <c r="O79">
        <v>0</v>
      </c>
      <c r="P79">
        <v>1.67685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8.4298420000000007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6.3697119999999998</v>
      </c>
      <c r="L80">
        <v>0</v>
      </c>
      <c r="M80">
        <v>0</v>
      </c>
      <c r="N80">
        <v>0</v>
      </c>
      <c r="O80">
        <v>0</v>
      </c>
      <c r="P80">
        <v>1.67685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8.0465619999999998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6.7529919999999999</v>
      </c>
      <c r="L81">
        <v>0</v>
      </c>
      <c r="M81">
        <v>0</v>
      </c>
      <c r="N81">
        <v>0</v>
      </c>
      <c r="O81">
        <v>0</v>
      </c>
      <c r="P81">
        <v>1.67685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8.4298420000000007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6.3697119999999998</v>
      </c>
      <c r="L82">
        <v>0</v>
      </c>
      <c r="M82">
        <v>0</v>
      </c>
      <c r="N82">
        <v>0</v>
      </c>
      <c r="O82">
        <v>0</v>
      </c>
      <c r="P82">
        <v>1.67685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8.0465619999999998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1.67685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1.67685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1.67685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1.67685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1.67685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1.67685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1.67685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1.67685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1.67685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1.67685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1.67685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1.67685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1.67685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1.67685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1.67685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1.67685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1.67685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1.67685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1.67685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1.67685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1.67685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1.67685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1.67685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1.67685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1.67685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1.67685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1.67685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1.67685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1.67685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1.67685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1.67685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1.67685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8.3493007500000001E-3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1.3414800000000008E-2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2.1764100750000008E-2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176.23</v>
      </c>
      <c r="C3" s="75">
        <v>34.5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34.97</v>
      </c>
      <c r="J3">
        <v>269.49</v>
      </c>
      <c r="K3">
        <v>100.37</v>
      </c>
      <c r="L3">
        <v>1.39</v>
      </c>
      <c r="M3">
        <v>24.94</v>
      </c>
      <c r="N3" s="135">
        <v>0</v>
      </c>
      <c r="O3" s="135">
        <v>0</v>
      </c>
      <c r="P3" s="135">
        <v>0</v>
      </c>
      <c r="Q3">
        <v>1.52</v>
      </c>
      <c r="R3">
        <v>0</v>
      </c>
      <c r="S3">
        <v>1.75</v>
      </c>
      <c r="T3">
        <v>14.41</v>
      </c>
      <c r="U3">
        <v>4.8</v>
      </c>
      <c r="V3">
        <v>4.8099999999999996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3</v>
      </c>
      <c r="AD3">
        <v>8.17</v>
      </c>
      <c r="AE3">
        <v>8.17</v>
      </c>
      <c r="AF3">
        <v>1.72</v>
      </c>
    </row>
    <row r="4" spans="1:32">
      <c r="A4" t="s">
        <v>46</v>
      </c>
      <c r="B4" s="75">
        <v>126.48</v>
      </c>
      <c r="C4" s="75">
        <v>34.5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34.97</v>
      </c>
      <c r="J4">
        <v>269.49</v>
      </c>
      <c r="K4">
        <v>100.37</v>
      </c>
      <c r="L4">
        <v>1.39</v>
      </c>
      <c r="M4">
        <v>25.25</v>
      </c>
      <c r="N4" s="135">
        <v>0</v>
      </c>
      <c r="O4" s="135">
        <v>0</v>
      </c>
      <c r="P4" s="135">
        <v>0</v>
      </c>
      <c r="Q4">
        <v>1.52</v>
      </c>
      <c r="R4">
        <v>0</v>
      </c>
      <c r="S4">
        <v>1.75</v>
      </c>
      <c r="T4">
        <v>14.64</v>
      </c>
      <c r="U4">
        <v>4.88</v>
      </c>
      <c r="V4">
        <v>4.88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2.96</v>
      </c>
      <c r="AD4">
        <v>8.18</v>
      </c>
      <c r="AE4">
        <v>8.18</v>
      </c>
      <c r="AF4">
        <v>1.72</v>
      </c>
    </row>
    <row r="5" spans="1:32">
      <c r="A5" t="s">
        <v>47</v>
      </c>
      <c r="B5" s="75">
        <v>126.48</v>
      </c>
      <c r="C5" s="75">
        <v>34.5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34.97</v>
      </c>
      <c r="J5">
        <v>229.97</v>
      </c>
      <c r="K5">
        <v>71.63</v>
      </c>
      <c r="L5">
        <v>1.39</v>
      </c>
      <c r="M5">
        <v>25.55</v>
      </c>
      <c r="N5" s="135">
        <v>0</v>
      </c>
      <c r="O5" s="135">
        <v>0</v>
      </c>
      <c r="P5" s="135">
        <v>0</v>
      </c>
      <c r="Q5">
        <v>1.52</v>
      </c>
      <c r="R5">
        <v>0</v>
      </c>
      <c r="S5">
        <v>1.75</v>
      </c>
      <c r="T5">
        <v>14.65</v>
      </c>
      <c r="U5">
        <v>4.8899999999999997</v>
      </c>
      <c r="V5">
        <v>4.88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2.96</v>
      </c>
      <c r="AD5">
        <v>8.26</v>
      </c>
      <c r="AE5">
        <v>8.26</v>
      </c>
      <c r="AF5">
        <v>1.72</v>
      </c>
    </row>
    <row r="6" spans="1:32">
      <c r="A6" t="s">
        <v>48</v>
      </c>
      <c r="B6" s="75">
        <v>126.48</v>
      </c>
      <c r="C6" s="75">
        <v>34.5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34.97</v>
      </c>
      <c r="J6">
        <v>191.64</v>
      </c>
      <c r="K6">
        <v>45.99</v>
      </c>
      <c r="L6">
        <v>1.39</v>
      </c>
      <c r="M6">
        <v>25.6</v>
      </c>
      <c r="N6" s="135">
        <v>0</v>
      </c>
      <c r="O6" s="135">
        <v>0</v>
      </c>
      <c r="P6" s="135">
        <v>0</v>
      </c>
      <c r="Q6">
        <v>1.52</v>
      </c>
      <c r="R6">
        <v>0</v>
      </c>
      <c r="S6">
        <v>1.75</v>
      </c>
      <c r="T6">
        <v>15.32</v>
      </c>
      <c r="U6">
        <v>5.1100000000000003</v>
      </c>
      <c r="V6">
        <v>5.1100000000000003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2.91</v>
      </c>
      <c r="AD6">
        <v>8.32</v>
      </c>
      <c r="AE6">
        <v>8.32</v>
      </c>
      <c r="AF6">
        <v>1.72</v>
      </c>
    </row>
    <row r="7" spans="1:32">
      <c r="A7" t="s">
        <v>49</v>
      </c>
      <c r="B7" s="75">
        <v>126.48</v>
      </c>
      <c r="C7" s="75">
        <v>34.5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34.97</v>
      </c>
      <c r="J7">
        <v>148.21</v>
      </c>
      <c r="K7">
        <v>45.99</v>
      </c>
      <c r="L7">
        <v>1.39</v>
      </c>
      <c r="M7">
        <v>25.63</v>
      </c>
      <c r="N7" s="135">
        <v>0</v>
      </c>
      <c r="O7" s="135">
        <v>0</v>
      </c>
      <c r="P7" s="135">
        <v>0</v>
      </c>
      <c r="Q7">
        <v>1.52</v>
      </c>
      <c r="R7">
        <v>0</v>
      </c>
      <c r="S7">
        <v>1.75</v>
      </c>
      <c r="T7">
        <v>15.59</v>
      </c>
      <c r="U7">
        <v>5.2</v>
      </c>
      <c r="V7">
        <v>5.19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2.86</v>
      </c>
      <c r="AD7">
        <v>8.1300000000000008</v>
      </c>
      <c r="AE7">
        <v>8.1300000000000008</v>
      </c>
      <c r="AF7">
        <v>1.72</v>
      </c>
    </row>
    <row r="8" spans="1:32">
      <c r="A8" t="s">
        <v>50</v>
      </c>
      <c r="B8" s="75">
        <v>126.48</v>
      </c>
      <c r="C8" s="75">
        <v>34.5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34.97</v>
      </c>
      <c r="J8">
        <v>148.21</v>
      </c>
      <c r="K8">
        <v>45.99</v>
      </c>
      <c r="L8">
        <v>1.39</v>
      </c>
      <c r="M8">
        <v>25.92</v>
      </c>
      <c r="N8" s="135">
        <v>0</v>
      </c>
      <c r="O8" s="135">
        <v>0</v>
      </c>
      <c r="P8" s="135">
        <v>0</v>
      </c>
      <c r="Q8">
        <v>1.52</v>
      </c>
      <c r="R8">
        <v>0</v>
      </c>
      <c r="S8">
        <v>1.75</v>
      </c>
      <c r="T8">
        <v>15.94</v>
      </c>
      <c r="U8">
        <v>5.31</v>
      </c>
      <c r="V8">
        <v>5.33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2.83</v>
      </c>
      <c r="AD8">
        <v>8.1300000000000008</v>
      </c>
      <c r="AE8">
        <v>8.1300000000000008</v>
      </c>
      <c r="AF8">
        <v>1.72</v>
      </c>
    </row>
    <row r="9" spans="1:32">
      <c r="A9" t="s">
        <v>51</v>
      </c>
      <c r="B9" s="75">
        <v>126.48</v>
      </c>
      <c r="C9" s="75">
        <v>34.5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34.97</v>
      </c>
      <c r="J9">
        <v>148.21</v>
      </c>
      <c r="K9">
        <v>45.99</v>
      </c>
      <c r="L9">
        <v>1.39</v>
      </c>
      <c r="M9">
        <v>25.94</v>
      </c>
      <c r="N9" s="135">
        <v>0</v>
      </c>
      <c r="O9" s="135">
        <v>0</v>
      </c>
      <c r="P9" s="135">
        <v>0</v>
      </c>
      <c r="Q9">
        <v>1.52</v>
      </c>
      <c r="R9">
        <v>0</v>
      </c>
      <c r="S9">
        <v>1.75</v>
      </c>
      <c r="T9">
        <v>16.5</v>
      </c>
      <c r="U9">
        <v>5.5</v>
      </c>
      <c r="V9">
        <v>5.5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3</v>
      </c>
      <c r="AD9">
        <v>8.1</v>
      </c>
      <c r="AE9">
        <v>8.1</v>
      </c>
      <c r="AF9">
        <v>1.72</v>
      </c>
    </row>
    <row r="10" spans="1:32">
      <c r="A10" t="s">
        <v>52</v>
      </c>
      <c r="B10" s="75">
        <v>126.48</v>
      </c>
      <c r="C10" s="75">
        <v>34.5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34.97</v>
      </c>
      <c r="J10">
        <v>148.21</v>
      </c>
      <c r="K10">
        <v>45.99</v>
      </c>
      <c r="L10">
        <v>1.39</v>
      </c>
      <c r="M10">
        <v>20.52</v>
      </c>
      <c r="N10" s="135">
        <v>0</v>
      </c>
      <c r="O10" s="135">
        <v>0</v>
      </c>
      <c r="P10" s="135">
        <v>0</v>
      </c>
      <c r="Q10">
        <v>1.52</v>
      </c>
      <c r="R10">
        <v>0</v>
      </c>
      <c r="S10">
        <v>1.75</v>
      </c>
      <c r="T10">
        <v>16.63</v>
      </c>
      <c r="U10">
        <v>5.54</v>
      </c>
      <c r="V10">
        <v>5.55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2.96</v>
      </c>
      <c r="AD10">
        <v>8.11</v>
      </c>
      <c r="AE10">
        <v>8.11</v>
      </c>
      <c r="AF10">
        <v>1.72</v>
      </c>
    </row>
    <row r="11" spans="1:32">
      <c r="A11" t="s">
        <v>53</v>
      </c>
      <c r="B11" s="75">
        <v>126.48</v>
      </c>
      <c r="C11" s="75">
        <v>34.5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34.97</v>
      </c>
      <c r="J11">
        <v>148.21</v>
      </c>
      <c r="K11">
        <v>45.99</v>
      </c>
      <c r="L11">
        <v>1.39</v>
      </c>
      <c r="M11">
        <v>20.55</v>
      </c>
      <c r="N11" s="135">
        <v>0</v>
      </c>
      <c r="O11" s="135">
        <v>0</v>
      </c>
      <c r="P11" s="135">
        <v>0</v>
      </c>
      <c r="Q11">
        <v>1.52</v>
      </c>
      <c r="R11">
        <v>0</v>
      </c>
      <c r="S11">
        <v>1.75</v>
      </c>
      <c r="T11">
        <v>16.66</v>
      </c>
      <c r="U11">
        <v>5.55</v>
      </c>
      <c r="V11">
        <v>5.55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2.96</v>
      </c>
      <c r="AD11">
        <v>8.07</v>
      </c>
      <c r="AE11">
        <v>8.07</v>
      </c>
      <c r="AF11">
        <v>1.72</v>
      </c>
    </row>
    <row r="12" spans="1:32">
      <c r="A12" t="s">
        <v>54</v>
      </c>
      <c r="B12" s="75">
        <v>126.48</v>
      </c>
      <c r="C12" s="75">
        <v>34.5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34.97</v>
      </c>
      <c r="J12">
        <v>148.21</v>
      </c>
      <c r="K12">
        <v>45.99</v>
      </c>
      <c r="L12">
        <v>1.39</v>
      </c>
      <c r="M12">
        <v>20.58</v>
      </c>
      <c r="N12" s="135">
        <v>0</v>
      </c>
      <c r="O12" s="135">
        <v>0</v>
      </c>
      <c r="P12" s="135">
        <v>0</v>
      </c>
      <c r="Q12">
        <v>1.52</v>
      </c>
      <c r="R12">
        <v>0</v>
      </c>
      <c r="S12">
        <v>1.75</v>
      </c>
      <c r="T12">
        <v>16.82</v>
      </c>
      <c r="U12">
        <v>5.61</v>
      </c>
      <c r="V12">
        <v>5.6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2.91</v>
      </c>
      <c r="AD12">
        <v>8.01</v>
      </c>
      <c r="AE12">
        <v>8.01</v>
      </c>
      <c r="AF12">
        <v>1.72</v>
      </c>
    </row>
    <row r="13" spans="1:32">
      <c r="A13" t="s">
        <v>55</v>
      </c>
      <c r="B13" s="75">
        <v>126.48</v>
      </c>
      <c r="C13" s="75">
        <v>34.5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34.97</v>
      </c>
      <c r="J13">
        <v>148.21</v>
      </c>
      <c r="K13">
        <v>45.99</v>
      </c>
      <c r="L13">
        <v>1.39</v>
      </c>
      <c r="M13">
        <v>20.61</v>
      </c>
      <c r="N13" s="135">
        <v>0</v>
      </c>
      <c r="O13" s="135">
        <v>0</v>
      </c>
      <c r="P13" s="135">
        <v>0</v>
      </c>
      <c r="Q13">
        <v>1.52</v>
      </c>
      <c r="R13">
        <v>0</v>
      </c>
      <c r="S13">
        <v>1.75</v>
      </c>
      <c r="T13">
        <v>16.91</v>
      </c>
      <c r="U13">
        <v>5.64</v>
      </c>
      <c r="V13">
        <v>5.63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2.86</v>
      </c>
      <c r="AD13">
        <v>8.14</v>
      </c>
      <c r="AE13">
        <v>8.14</v>
      </c>
      <c r="AF13">
        <v>1.72</v>
      </c>
    </row>
    <row r="14" spans="1:32">
      <c r="A14" t="s">
        <v>56</v>
      </c>
      <c r="B14" s="75">
        <v>126.48</v>
      </c>
      <c r="C14" s="75">
        <v>34.5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34.97</v>
      </c>
      <c r="J14">
        <v>148.21</v>
      </c>
      <c r="K14">
        <v>45.99</v>
      </c>
      <c r="L14">
        <v>1.39</v>
      </c>
      <c r="M14">
        <v>20.67</v>
      </c>
      <c r="N14" s="135">
        <v>0</v>
      </c>
      <c r="O14" s="135">
        <v>0</v>
      </c>
      <c r="P14" s="135">
        <v>0</v>
      </c>
      <c r="Q14">
        <v>1.52</v>
      </c>
      <c r="R14">
        <v>0</v>
      </c>
      <c r="S14">
        <v>1.75</v>
      </c>
      <c r="T14">
        <v>14.99</v>
      </c>
      <c r="U14">
        <v>5</v>
      </c>
      <c r="V14">
        <v>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2.83</v>
      </c>
      <c r="AD14">
        <v>8.11</v>
      </c>
      <c r="AE14">
        <v>8.11</v>
      </c>
      <c r="AF14">
        <v>1.72</v>
      </c>
    </row>
    <row r="15" spans="1:32">
      <c r="A15" t="s">
        <v>57</v>
      </c>
      <c r="B15" s="75">
        <v>126.48</v>
      </c>
      <c r="C15" s="75">
        <v>34.5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34.97</v>
      </c>
      <c r="J15">
        <v>148.21</v>
      </c>
      <c r="K15">
        <v>45.99</v>
      </c>
      <c r="L15">
        <v>1.39</v>
      </c>
      <c r="M15">
        <v>16.8</v>
      </c>
      <c r="N15" s="135">
        <v>0</v>
      </c>
      <c r="O15" s="135">
        <v>0</v>
      </c>
      <c r="P15" s="135">
        <v>0</v>
      </c>
      <c r="Q15">
        <v>1.52</v>
      </c>
      <c r="R15">
        <v>0</v>
      </c>
      <c r="S15">
        <v>1.75</v>
      </c>
      <c r="T15">
        <v>14.65</v>
      </c>
      <c r="U15">
        <v>4.8899999999999997</v>
      </c>
      <c r="V15">
        <v>4.88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3</v>
      </c>
      <c r="AD15">
        <v>8.31</v>
      </c>
      <c r="AE15">
        <v>8.31</v>
      </c>
      <c r="AF15">
        <v>1.72</v>
      </c>
    </row>
    <row r="16" spans="1:32">
      <c r="A16" t="s">
        <v>58</v>
      </c>
      <c r="B16" s="75">
        <v>126.48</v>
      </c>
      <c r="C16" s="75">
        <v>34.5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34.97</v>
      </c>
      <c r="J16">
        <v>148.21</v>
      </c>
      <c r="K16">
        <v>45.99</v>
      </c>
      <c r="L16">
        <v>1.39</v>
      </c>
      <c r="M16">
        <v>16.920000000000002</v>
      </c>
      <c r="N16" s="135">
        <v>0</v>
      </c>
      <c r="O16" s="135">
        <v>0</v>
      </c>
      <c r="P16" s="135">
        <v>0</v>
      </c>
      <c r="Q16">
        <v>1.52</v>
      </c>
      <c r="R16">
        <v>0</v>
      </c>
      <c r="S16">
        <v>1.75</v>
      </c>
      <c r="T16">
        <v>14.46</v>
      </c>
      <c r="U16">
        <v>4.82</v>
      </c>
      <c r="V16">
        <v>4.82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2.96</v>
      </c>
      <c r="AD16">
        <v>8.2899999999999991</v>
      </c>
      <c r="AE16">
        <v>8.2899999999999991</v>
      </c>
      <c r="AF16">
        <v>1.72</v>
      </c>
    </row>
    <row r="17" spans="1:32">
      <c r="A17" t="s">
        <v>59</v>
      </c>
      <c r="B17" s="75">
        <v>126.48</v>
      </c>
      <c r="C17" s="75">
        <v>34.5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34.97</v>
      </c>
      <c r="J17">
        <v>148.21</v>
      </c>
      <c r="K17">
        <v>45.99</v>
      </c>
      <c r="L17">
        <v>1.01</v>
      </c>
      <c r="M17">
        <v>17.059999999999999</v>
      </c>
      <c r="N17" s="135">
        <v>0</v>
      </c>
      <c r="O17" s="135">
        <v>0</v>
      </c>
      <c r="P17" s="135">
        <v>0</v>
      </c>
      <c r="Q17">
        <v>1.52</v>
      </c>
      <c r="R17">
        <v>0</v>
      </c>
      <c r="S17">
        <v>1.75</v>
      </c>
      <c r="T17">
        <v>14.47</v>
      </c>
      <c r="U17">
        <v>4.82</v>
      </c>
      <c r="V17">
        <v>4.82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2.96</v>
      </c>
      <c r="AD17">
        <v>8.26</v>
      </c>
      <c r="AE17">
        <v>8.26</v>
      </c>
      <c r="AF17">
        <v>1.72</v>
      </c>
    </row>
    <row r="18" spans="1:32">
      <c r="A18" t="s">
        <v>60</v>
      </c>
      <c r="B18" s="75">
        <v>126.48</v>
      </c>
      <c r="C18" s="75">
        <v>34.5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34.97</v>
      </c>
      <c r="J18">
        <v>148.21</v>
      </c>
      <c r="K18">
        <v>45.99</v>
      </c>
      <c r="L18">
        <v>1.01</v>
      </c>
      <c r="M18">
        <v>17.25</v>
      </c>
      <c r="N18" s="135">
        <v>0</v>
      </c>
      <c r="O18" s="135">
        <v>0</v>
      </c>
      <c r="P18" s="135">
        <v>0</v>
      </c>
      <c r="Q18">
        <v>1.52</v>
      </c>
      <c r="R18">
        <v>0</v>
      </c>
      <c r="S18">
        <v>1.75</v>
      </c>
      <c r="T18">
        <v>14.17</v>
      </c>
      <c r="U18">
        <v>4.72</v>
      </c>
      <c r="V18">
        <v>4.7300000000000004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2.91</v>
      </c>
      <c r="AD18">
        <v>8.1300000000000008</v>
      </c>
      <c r="AE18">
        <v>8.1300000000000008</v>
      </c>
      <c r="AF18">
        <v>1.72</v>
      </c>
    </row>
    <row r="19" spans="1:32">
      <c r="A19" t="s">
        <v>61</v>
      </c>
      <c r="B19" s="75">
        <v>126.48</v>
      </c>
      <c r="C19" s="75">
        <v>34.5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34.97</v>
      </c>
      <c r="J19">
        <v>148.21</v>
      </c>
      <c r="K19">
        <v>45.99</v>
      </c>
      <c r="L19">
        <v>1.01</v>
      </c>
      <c r="M19">
        <v>17.440000000000001</v>
      </c>
      <c r="N19" s="135">
        <v>0</v>
      </c>
      <c r="O19" s="135">
        <v>0</v>
      </c>
      <c r="P19" s="135">
        <v>0</v>
      </c>
      <c r="Q19">
        <v>1.52</v>
      </c>
      <c r="R19">
        <v>0</v>
      </c>
      <c r="S19">
        <v>1.75</v>
      </c>
      <c r="T19">
        <v>14.1</v>
      </c>
      <c r="U19">
        <v>4.7</v>
      </c>
      <c r="V19">
        <v>4.7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2.86</v>
      </c>
      <c r="AD19">
        <v>8.15</v>
      </c>
      <c r="AE19">
        <v>8.15</v>
      </c>
      <c r="AF19">
        <v>1.72</v>
      </c>
    </row>
    <row r="20" spans="1:32">
      <c r="A20" t="s">
        <v>62</v>
      </c>
      <c r="B20" s="75">
        <v>126.48</v>
      </c>
      <c r="C20" s="75">
        <v>34.5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34.97</v>
      </c>
      <c r="J20">
        <v>148.21</v>
      </c>
      <c r="K20">
        <v>45.99</v>
      </c>
      <c r="L20">
        <v>1.01</v>
      </c>
      <c r="M20">
        <v>22.65</v>
      </c>
      <c r="N20" s="135">
        <v>0</v>
      </c>
      <c r="O20" s="135">
        <v>0</v>
      </c>
      <c r="P20" s="135">
        <v>0</v>
      </c>
      <c r="Q20">
        <v>1.52</v>
      </c>
      <c r="R20">
        <v>0</v>
      </c>
      <c r="S20">
        <v>1.75</v>
      </c>
      <c r="T20">
        <v>14.11</v>
      </c>
      <c r="U20">
        <v>4.7</v>
      </c>
      <c r="V20">
        <v>4.71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2.83</v>
      </c>
      <c r="AD20">
        <v>8.01</v>
      </c>
      <c r="AE20">
        <v>8.01</v>
      </c>
      <c r="AF20">
        <v>1.72</v>
      </c>
    </row>
    <row r="21" spans="1:32">
      <c r="A21" t="s">
        <v>63</v>
      </c>
      <c r="B21" s="75">
        <v>126.48</v>
      </c>
      <c r="C21" s="75">
        <v>34.5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34.97</v>
      </c>
      <c r="J21">
        <v>148.21</v>
      </c>
      <c r="K21">
        <v>45.99</v>
      </c>
      <c r="L21">
        <v>1.01</v>
      </c>
      <c r="M21">
        <v>23.06</v>
      </c>
      <c r="N21" s="135">
        <v>0</v>
      </c>
      <c r="O21" s="135">
        <v>0</v>
      </c>
      <c r="P21" s="135">
        <v>0</v>
      </c>
      <c r="Q21">
        <v>1.52</v>
      </c>
      <c r="R21">
        <v>0</v>
      </c>
      <c r="S21">
        <v>1.75</v>
      </c>
      <c r="T21">
        <v>14.2</v>
      </c>
      <c r="U21">
        <v>4.74</v>
      </c>
      <c r="V21">
        <v>4.7300000000000004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3</v>
      </c>
      <c r="AD21">
        <v>8.31</v>
      </c>
      <c r="AE21">
        <v>8.31</v>
      </c>
      <c r="AF21">
        <v>1.72</v>
      </c>
    </row>
    <row r="22" spans="1:32">
      <c r="A22" t="s">
        <v>64</v>
      </c>
      <c r="B22" s="75">
        <v>126.48</v>
      </c>
      <c r="C22" s="75">
        <v>34.5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34.97</v>
      </c>
      <c r="J22">
        <v>191.64</v>
      </c>
      <c r="K22">
        <v>45.99</v>
      </c>
      <c r="L22">
        <v>1.01</v>
      </c>
      <c r="M22">
        <v>23.49</v>
      </c>
      <c r="N22" s="135">
        <v>0</v>
      </c>
      <c r="O22" s="135">
        <v>0</v>
      </c>
      <c r="P22" s="135">
        <v>0</v>
      </c>
      <c r="Q22">
        <v>1.52</v>
      </c>
      <c r="R22">
        <v>0</v>
      </c>
      <c r="S22">
        <v>1.75</v>
      </c>
      <c r="T22">
        <v>14.22</v>
      </c>
      <c r="U22">
        <v>4.74</v>
      </c>
      <c r="V22">
        <v>4.7300000000000004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2.96</v>
      </c>
      <c r="AD22">
        <v>8.2100000000000009</v>
      </c>
      <c r="AE22">
        <v>8.2100000000000009</v>
      </c>
      <c r="AF22">
        <v>1.72</v>
      </c>
    </row>
    <row r="23" spans="1:32">
      <c r="A23" t="s">
        <v>65</v>
      </c>
      <c r="B23" s="75">
        <v>126.48</v>
      </c>
      <c r="C23" s="75">
        <v>34.5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34.97</v>
      </c>
      <c r="J23">
        <v>229.97</v>
      </c>
      <c r="K23">
        <v>74.739999999999995</v>
      </c>
      <c r="L23">
        <v>1.1599999999999999</v>
      </c>
      <c r="M23">
        <v>23.6</v>
      </c>
      <c r="N23" s="135">
        <v>0</v>
      </c>
      <c r="O23" s="135">
        <v>0</v>
      </c>
      <c r="P23" s="135">
        <v>0</v>
      </c>
      <c r="Q23">
        <v>1.52</v>
      </c>
      <c r="R23">
        <v>0</v>
      </c>
      <c r="S23">
        <v>1.71</v>
      </c>
      <c r="T23">
        <v>14.11</v>
      </c>
      <c r="U23">
        <v>4.7</v>
      </c>
      <c r="V23">
        <v>4.72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2.96</v>
      </c>
      <c r="AD23">
        <v>8.24</v>
      </c>
      <c r="AE23">
        <v>8.24</v>
      </c>
      <c r="AF23">
        <v>1.72</v>
      </c>
    </row>
    <row r="24" spans="1:32">
      <c r="A24" t="s">
        <v>66</v>
      </c>
      <c r="B24" s="75">
        <v>223.17</v>
      </c>
      <c r="C24" s="75">
        <v>46.87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32.9</v>
      </c>
      <c r="J24">
        <v>269.49</v>
      </c>
      <c r="K24">
        <v>100.37</v>
      </c>
      <c r="L24">
        <v>1.1599999999999999</v>
      </c>
      <c r="M24">
        <v>23.68</v>
      </c>
      <c r="N24" s="135">
        <v>0</v>
      </c>
      <c r="O24" s="135">
        <v>0</v>
      </c>
      <c r="P24" s="135">
        <v>0</v>
      </c>
      <c r="Q24">
        <v>1.52</v>
      </c>
      <c r="R24">
        <v>0</v>
      </c>
      <c r="S24">
        <v>1.71</v>
      </c>
      <c r="T24">
        <v>14.19</v>
      </c>
      <c r="U24">
        <v>4.7300000000000004</v>
      </c>
      <c r="V24">
        <v>4.72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2.91</v>
      </c>
      <c r="AD24">
        <v>8.31</v>
      </c>
      <c r="AE24">
        <v>8.31</v>
      </c>
      <c r="AF24">
        <v>1.72</v>
      </c>
    </row>
    <row r="25" spans="1:32">
      <c r="A25" t="s">
        <v>67</v>
      </c>
      <c r="B25" s="75">
        <v>259.29000000000002</v>
      </c>
      <c r="C25" s="75">
        <v>86.43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32.9</v>
      </c>
      <c r="J25">
        <v>269.49</v>
      </c>
      <c r="K25">
        <v>100.37</v>
      </c>
      <c r="L25">
        <v>1.1599999999999999</v>
      </c>
      <c r="M25">
        <v>23.78</v>
      </c>
      <c r="N25" s="135">
        <v>0</v>
      </c>
      <c r="O25" s="135">
        <v>0</v>
      </c>
      <c r="P25" s="135">
        <v>0</v>
      </c>
      <c r="Q25">
        <v>1.52</v>
      </c>
      <c r="R25">
        <v>0</v>
      </c>
      <c r="S25">
        <v>1.71</v>
      </c>
      <c r="T25">
        <v>14.16</v>
      </c>
      <c r="U25">
        <v>4.72</v>
      </c>
      <c r="V25">
        <v>4.72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2.86</v>
      </c>
      <c r="AD25">
        <v>13.21</v>
      </c>
      <c r="AE25">
        <v>13.21</v>
      </c>
      <c r="AF25">
        <v>1.72</v>
      </c>
    </row>
    <row r="26" spans="1:32">
      <c r="A26" t="s">
        <v>68</v>
      </c>
      <c r="B26" s="75">
        <v>259.29000000000002</v>
      </c>
      <c r="C26" s="75">
        <v>86.43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37.130000000000003</v>
      </c>
      <c r="J26">
        <v>269.49</v>
      </c>
      <c r="K26">
        <v>100.37</v>
      </c>
      <c r="L26">
        <v>1.1599999999999999</v>
      </c>
      <c r="M26">
        <v>23.91</v>
      </c>
      <c r="N26" s="135">
        <v>0</v>
      </c>
      <c r="O26" s="135">
        <v>0</v>
      </c>
      <c r="P26" s="135">
        <v>0</v>
      </c>
      <c r="Q26">
        <v>1.52</v>
      </c>
      <c r="R26">
        <v>0</v>
      </c>
      <c r="S26">
        <v>1.71</v>
      </c>
      <c r="T26">
        <v>14.11</v>
      </c>
      <c r="U26">
        <v>4.7</v>
      </c>
      <c r="V26">
        <v>4.71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2.83</v>
      </c>
      <c r="AD26">
        <v>12.44</v>
      </c>
      <c r="AE26">
        <v>12.44</v>
      </c>
      <c r="AF26">
        <v>1.72</v>
      </c>
    </row>
    <row r="27" spans="1:32">
      <c r="A27" t="s">
        <v>69</v>
      </c>
      <c r="B27" s="75">
        <v>259.29000000000002</v>
      </c>
      <c r="C27" s="75">
        <v>86.43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41.37</v>
      </c>
      <c r="J27">
        <v>269.49</v>
      </c>
      <c r="K27">
        <v>100.37</v>
      </c>
      <c r="L27">
        <v>1.1599999999999999</v>
      </c>
      <c r="M27">
        <v>23.92</v>
      </c>
      <c r="N27" s="135">
        <v>0</v>
      </c>
      <c r="O27" s="135">
        <v>0</v>
      </c>
      <c r="P27" s="135">
        <v>0</v>
      </c>
      <c r="Q27">
        <v>1.52</v>
      </c>
      <c r="R27">
        <v>0</v>
      </c>
      <c r="S27">
        <v>1.71</v>
      </c>
      <c r="T27">
        <v>14.06</v>
      </c>
      <c r="U27">
        <v>4.68</v>
      </c>
      <c r="V27">
        <v>4.6900000000000004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3</v>
      </c>
      <c r="AD27">
        <v>11.75</v>
      </c>
      <c r="AE27">
        <v>11.75</v>
      </c>
      <c r="AF27">
        <v>1.72</v>
      </c>
    </row>
    <row r="28" spans="1:32">
      <c r="A28" t="s">
        <v>70</v>
      </c>
      <c r="B28" s="75">
        <v>259.29000000000002</v>
      </c>
      <c r="C28" s="75">
        <v>86.43</v>
      </c>
      <c r="D28" s="135">
        <f t="shared" si="0"/>
        <v>1.03</v>
      </c>
      <c r="E28" s="75"/>
      <c r="F28" s="78">
        <v>0</v>
      </c>
      <c r="G28" s="78">
        <v>0</v>
      </c>
      <c r="H28" s="78">
        <v>0</v>
      </c>
      <c r="I28">
        <v>45.59</v>
      </c>
      <c r="J28">
        <v>269.49</v>
      </c>
      <c r="K28">
        <v>100.37</v>
      </c>
      <c r="L28">
        <v>1.1599999999999999</v>
      </c>
      <c r="M28">
        <v>24.05</v>
      </c>
      <c r="N28" s="135">
        <v>0</v>
      </c>
      <c r="O28" s="135">
        <v>1.03</v>
      </c>
      <c r="P28" s="135">
        <v>0</v>
      </c>
      <c r="Q28">
        <v>1.52</v>
      </c>
      <c r="R28">
        <v>0</v>
      </c>
      <c r="S28">
        <v>1.71</v>
      </c>
      <c r="T28">
        <v>14.11</v>
      </c>
      <c r="U28">
        <v>4.7</v>
      </c>
      <c r="V28">
        <v>4.71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2.96</v>
      </c>
      <c r="AD28">
        <v>10.88</v>
      </c>
      <c r="AE28">
        <v>10.88</v>
      </c>
      <c r="AF28">
        <v>1.72</v>
      </c>
    </row>
    <row r="29" spans="1:32">
      <c r="A29" t="s">
        <v>71</v>
      </c>
      <c r="B29" s="75">
        <v>259.29000000000002</v>
      </c>
      <c r="C29" s="75">
        <v>86.43</v>
      </c>
      <c r="D29" s="135">
        <f t="shared" si="0"/>
        <v>4.0599999999999996</v>
      </c>
      <c r="E29" s="75"/>
      <c r="F29" s="78">
        <v>0</v>
      </c>
      <c r="G29" s="78">
        <v>0</v>
      </c>
      <c r="H29" s="78">
        <v>0</v>
      </c>
      <c r="I29">
        <v>57.53</v>
      </c>
      <c r="J29">
        <v>269.49</v>
      </c>
      <c r="K29">
        <v>100.37</v>
      </c>
      <c r="L29">
        <v>1.31</v>
      </c>
      <c r="M29">
        <v>32.68</v>
      </c>
      <c r="N29" s="135">
        <v>0.85</v>
      </c>
      <c r="O29" s="135">
        <v>3.21</v>
      </c>
      <c r="P29" s="135">
        <v>0</v>
      </c>
      <c r="Q29">
        <v>1.52</v>
      </c>
      <c r="R29">
        <v>0</v>
      </c>
      <c r="S29">
        <v>1.71</v>
      </c>
      <c r="T29">
        <v>14.03</v>
      </c>
      <c r="U29">
        <v>4.68</v>
      </c>
      <c r="V29">
        <v>4.67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2.96</v>
      </c>
      <c r="AD29">
        <v>10.66</v>
      </c>
      <c r="AE29">
        <v>10.66</v>
      </c>
      <c r="AF29">
        <v>1.72</v>
      </c>
    </row>
    <row r="30" spans="1:32">
      <c r="A30" t="s">
        <v>72</v>
      </c>
      <c r="B30" s="75">
        <v>259.29000000000002</v>
      </c>
      <c r="C30" s="75">
        <v>86.43</v>
      </c>
      <c r="D30" s="135">
        <f t="shared" si="0"/>
        <v>15.03</v>
      </c>
      <c r="E30" s="75"/>
      <c r="F30" s="78">
        <v>0</v>
      </c>
      <c r="G30" s="78">
        <v>0</v>
      </c>
      <c r="H30" s="78">
        <v>0</v>
      </c>
      <c r="I30">
        <v>57.53</v>
      </c>
      <c r="J30">
        <v>269.49</v>
      </c>
      <c r="K30">
        <v>100.37</v>
      </c>
      <c r="L30">
        <v>1.31</v>
      </c>
      <c r="M30">
        <v>33.020000000000003</v>
      </c>
      <c r="N30" s="135">
        <v>3.57</v>
      </c>
      <c r="O30" s="135">
        <v>8.36</v>
      </c>
      <c r="P30" s="135">
        <v>3.1</v>
      </c>
      <c r="Q30">
        <v>1.52</v>
      </c>
      <c r="R30">
        <v>0</v>
      </c>
      <c r="S30">
        <v>1.71</v>
      </c>
      <c r="T30">
        <v>13.85</v>
      </c>
      <c r="U30">
        <v>4.62</v>
      </c>
      <c r="V30">
        <v>4.62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2.91</v>
      </c>
      <c r="AD30">
        <v>10.24</v>
      </c>
      <c r="AE30">
        <v>10.24</v>
      </c>
      <c r="AF30">
        <v>1.72</v>
      </c>
    </row>
    <row r="31" spans="1:32">
      <c r="A31" t="s">
        <v>73</v>
      </c>
      <c r="B31" s="75">
        <v>259.29000000000002</v>
      </c>
      <c r="C31" s="75">
        <v>86.43</v>
      </c>
      <c r="D31" s="135">
        <f t="shared" si="0"/>
        <v>42.290000000000006</v>
      </c>
      <c r="E31" s="75"/>
      <c r="F31" s="78">
        <v>0</v>
      </c>
      <c r="G31" s="78">
        <v>0</v>
      </c>
      <c r="H31" s="78">
        <v>0</v>
      </c>
      <c r="I31">
        <v>57.53</v>
      </c>
      <c r="J31">
        <v>269.49</v>
      </c>
      <c r="K31">
        <v>100.37</v>
      </c>
      <c r="L31">
        <v>1.31</v>
      </c>
      <c r="M31">
        <v>33.26</v>
      </c>
      <c r="N31" s="135">
        <v>13.38</v>
      </c>
      <c r="O31" s="135">
        <v>18.920000000000002</v>
      </c>
      <c r="P31" s="135">
        <v>9.99</v>
      </c>
      <c r="Q31">
        <v>1.45</v>
      </c>
      <c r="R31">
        <v>1.55</v>
      </c>
      <c r="S31">
        <v>1.71</v>
      </c>
      <c r="T31">
        <v>14.02</v>
      </c>
      <c r="U31">
        <v>4.67</v>
      </c>
      <c r="V31">
        <v>4.68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3</v>
      </c>
      <c r="AD31">
        <v>9.7799999999999994</v>
      </c>
      <c r="AE31">
        <v>9.7799999999999994</v>
      </c>
      <c r="AF31">
        <v>1.72</v>
      </c>
    </row>
    <row r="32" spans="1:32">
      <c r="A32" t="s">
        <v>74</v>
      </c>
      <c r="B32" s="75">
        <v>259.29000000000002</v>
      </c>
      <c r="C32" s="75">
        <v>86.43</v>
      </c>
      <c r="D32" s="135">
        <f t="shared" si="0"/>
        <v>78.95</v>
      </c>
      <c r="E32" s="75"/>
      <c r="F32" s="78">
        <v>0.04</v>
      </c>
      <c r="G32" s="78">
        <v>0.04</v>
      </c>
      <c r="H32" s="78">
        <v>0.04</v>
      </c>
      <c r="I32">
        <v>57.53</v>
      </c>
      <c r="J32">
        <v>269.49</v>
      </c>
      <c r="K32">
        <v>100.37</v>
      </c>
      <c r="L32">
        <v>1.31</v>
      </c>
      <c r="M32">
        <v>33.619999999999997</v>
      </c>
      <c r="N32" s="135">
        <v>28.91</v>
      </c>
      <c r="O32" s="135">
        <v>28.91</v>
      </c>
      <c r="P32" s="135">
        <v>21.13</v>
      </c>
      <c r="Q32">
        <v>1.45</v>
      </c>
      <c r="R32">
        <v>7.91</v>
      </c>
      <c r="S32">
        <v>1.71</v>
      </c>
      <c r="T32">
        <v>14.11</v>
      </c>
      <c r="U32">
        <v>4.7</v>
      </c>
      <c r="V32">
        <v>4.72</v>
      </c>
      <c r="W32">
        <v>0.38</v>
      </c>
      <c r="X32">
        <v>0.08</v>
      </c>
      <c r="Y32">
        <v>1.33</v>
      </c>
      <c r="Z32">
        <v>0</v>
      </c>
      <c r="AA32">
        <v>7.33</v>
      </c>
      <c r="AB32">
        <v>3.67</v>
      </c>
      <c r="AC32">
        <v>2.96</v>
      </c>
      <c r="AD32">
        <v>9.44</v>
      </c>
      <c r="AE32">
        <v>9.44</v>
      </c>
      <c r="AF32">
        <v>1.72</v>
      </c>
    </row>
    <row r="33" spans="1:32">
      <c r="A33" t="s">
        <v>75</v>
      </c>
      <c r="B33" s="75">
        <v>259.29000000000002</v>
      </c>
      <c r="C33" s="75">
        <v>86.43</v>
      </c>
      <c r="D33" s="135">
        <f t="shared" si="0"/>
        <v>78.55</v>
      </c>
      <c r="E33" s="75"/>
      <c r="F33" s="78">
        <v>0.33</v>
      </c>
      <c r="G33" s="78">
        <v>0.33</v>
      </c>
      <c r="H33" s="78">
        <v>0.33</v>
      </c>
      <c r="I33">
        <v>57.53</v>
      </c>
      <c r="J33">
        <v>269.49</v>
      </c>
      <c r="K33">
        <v>100.37</v>
      </c>
      <c r="L33">
        <v>1.31</v>
      </c>
      <c r="M33">
        <v>36.590000000000003</v>
      </c>
      <c r="N33" s="135">
        <v>26.18</v>
      </c>
      <c r="O33" s="135">
        <v>26.18</v>
      </c>
      <c r="P33" s="135">
        <v>26.19</v>
      </c>
      <c r="Q33">
        <v>1.45</v>
      </c>
      <c r="R33">
        <v>16.62</v>
      </c>
      <c r="S33">
        <v>1.71</v>
      </c>
      <c r="T33">
        <v>14.11</v>
      </c>
      <c r="U33">
        <v>4.7</v>
      </c>
      <c r="V33">
        <v>4.71</v>
      </c>
      <c r="W33">
        <v>2.97</v>
      </c>
      <c r="X33">
        <v>0.59</v>
      </c>
      <c r="Y33">
        <v>2.77</v>
      </c>
      <c r="Z33">
        <v>0.78</v>
      </c>
      <c r="AA33">
        <v>7.33</v>
      </c>
      <c r="AB33">
        <v>3.67</v>
      </c>
      <c r="AC33">
        <v>2.96</v>
      </c>
      <c r="AD33">
        <v>8.77</v>
      </c>
      <c r="AE33">
        <v>8.77</v>
      </c>
      <c r="AF33">
        <v>1.72</v>
      </c>
    </row>
    <row r="34" spans="1:32">
      <c r="A34" t="s">
        <v>76</v>
      </c>
      <c r="B34" s="75">
        <v>259.29000000000002</v>
      </c>
      <c r="C34" s="75">
        <v>86.43</v>
      </c>
      <c r="D34" s="135">
        <f t="shared" si="0"/>
        <v>78.55</v>
      </c>
      <c r="E34" s="75"/>
      <c r="F34" s="78">
        <v>0.83</v>
      </c>
      <c r="G34" s="78">
        <v>0.83</v>
      </c>
      <c r="H34" s="78">
        <v>0.85</v>
      </c>
      <c r="I34">
        <v>57.53</v>
      </c>
      <c r="J34">
        <v>269.49</v>
      </c>
      <c r="K34">
        <v>100.37</v>
      </c>
      <c r="L34">
        <v>1.31</v>
      </c>
      <c r="M34">
        <v>36.729999999999997</v>
      </c>
      <c r="N34" s="135">
        <v>26.18</v>
      </c>
      <c r="O34" s="135">
        <v>26.18</v>
      </c>
      <c r="P34" s="135">
        <v>26.19</v>
      </c>
      <c r="Q34">
        <v>1.45</v>
      </c>
      <c r="R34">
        <v>26</v>
      </c>
      <c r="S34">
        <v>1.71</v>
      </c>
      <c r="T34">
        <v>14.2</v>
      </c>
      <c r="U34">
        <v>4.74</v>
      </c>
      <c r="V34">
        <v>4.7300000000000004</v>
      </c>
      <c r="W34">
        <v>17.54</v>
      </c>
      <c r="X34">
        <v>3.51</v>
      </c>
      <c r="Y34">
        <v>6.67</v>
      </c>
      <c r="Z34">
        <v>5.67</v>
      </c>
      <c r="AA34">
        <v>10.67</v>
      </c>
      <c r="AB34">
        <v>5.33</v>
      </c>
      <c r="AC34">
        <v>2.91</v>
      </c>
      <c r="AD34">
        <v>8.5500000000000007</v>
      </c>
      <c r="AE34">
        <v>8.5500000000000007</v>
      </c>
      <c r="AF34">
        <v>1.72</v>
      </c>
    </row>
    <row r="35" spans="1:32">
      <c r="A35" t="s">
        <v>77</v>
      </c>
      <c r="B35" s="75">
        <v>259.29000000000002</v>
      </c>
      <c r="C35" s="75">
        <v>86.43</v>
      </c>
      <c r="D35" s="135">
        <f t="shared" si="0"/>
        <v>83.550000000000011</v>
      </c>
      <c r="E35" s="75"/>
      <c r="F35" s="78">
        <v>1.94</v>
      </c>
      <c r="G35" s="78">
        <v>1.94</v>
      </c>
      <c r="H35" s="78">
        <v>1.99</v>
      </c>
      <c r="I35">
        <v>57.53</v>
      </c>
      <c r="J35">
        <v>269.49</v>
      </c>
      <c r="K35">
        <v>100.37</v>
      </c>
      <c r="L35">
        <v>1.31</v>
      </c>
      <c r="M35">
        <v>36.869999999999997</v>
      </c>
      <c r="N35" s="135">
        <v>27.85</v>
      </c>
      <c r="O35" s="135">
        <v>27.85</v>
      </c>
      <c r="P35" s="135">
        <v>27.85</v>
      </c>
      <c r="Q35">
        <v>1.45</v>
      </c>
      <c r="R35">
        <v>36.11</v>
      </c>
      <c r="S35">
        <v>1.71</v>
      </c>
      <c r="T35">
        <v>14.22</v>
      </c>
      <c r="U35">
        <v>4.74</v>
      </c>
      <c r="V35">
        <v>4.7300000000000004</v>
      </c>
      <c r="W35">
        <v>39.56</v>
      </c>
      <c r="X35">
        <v>7.91</v>
      </c>
      <c r="Y35">
        <v>10.220000000000001</v>
      </c>
      <c r="Z35">
        <v>10.68</v>
      </c>
      <c r="AA35">
        <v>17.329999999999998</v>
      </c>
      <c r="AB35">
        <v>8.67</v>
      </c>
      <c r="AC35">
        <v>2.86</v>
      </c>
      <c r="AD35">
        <v>8.17</v>
      </c>
      <c r="AE35">
        <v>8.17</v>
      </c>
      <c r="AF35">
        <v>1.72</v>
      </c>
    </row>
    <row r="36" spans="1:32">
      <c r="A36" t="s">
        <v>78</v>
      </c>
      <c r="B36" s="75">
        <v>259.29000000000002</v>
      </c>
      <c r="C36" s="75">
        <v>86.43</v>
      </c>
      <c r="D36" s="135">
        <f t="shared" si="0"/>
        <v>83.550000000000011</v>
      </c>
      <c r="E36" s="75"/>
      <c r="F36" s="78">
        <v>3.41</v>
      </c>
      <c r="G36" s="78">
        <v>3.41</v>
      </c>
      <c r="H36" s="78">
        <v>3.49</v>
      </c>
      <c r="I36">
        <v>57.53</v>
      </c>
      <c r="J36">
        <v>269.49</v>
      </c>
      <c r="K36">
        <v>100.37</v>
      </c>
      <c r="L36">
        <v>1.31</v>
      </c>
      <c r="M36">
        <v>37.020000000000003</v>
      </c>
      <c r="N36" s="135">
        <v>27.85</v>
      </c>
      <c r="O36" s="135">
        <v>27.85</v>
      </c>
      <c r="P36" s="135">
        <v>27.85</v>
      </c>
      <c r="Q36">
        <v>1.45</v>
      </c>
      <c r="R36">
        <v>46.96</v>
      </c>
      <c r="S36">
        <v>1.71</v>
      </c>
      <c r="T36">
        <v>14.11</v>
      </c>
      <c r="U36">
        <v>4.7</v>
      </c>
      <c r="V36">
        <v>4.72</v>
      </c>
      <c r="W36">
        <v>65.58</v>
      </c>
      <c r="X36">
        <v>13.12</v>
      </c>
      <c r="Y36">
        <v>19.399999999999999</v>
      </c>
      <c r="Z36">
        <v>15.83</v>
      </c>
      <c r="AA36">
        <v>30</v>
      </c>
      <c r="AB36">
        <v>15</v>
      </c>
      <c r="AC36">
        <v>2.83</v>
      </c>
      <c r="AD36">
        <v>8.01</v>
      </c>
      <c r="AE36">
        <v>8.01</v>
      </c>
      <c r="AF36">
        <v>1.72</v>
      </c>
    </row>
    <row r="37" spans="1:32">
      <c r="A37" t="s">
        <v>79</v>
      </c>
      <c r="B37" s="75">
        <v>259.29000000000002</v>
      </c>
      <c r="C37" s="75">
        <v>86.43</v>
      </c>
      <c r="D37" s="135">
        <f t="shared" si="0"/>
        <v>83.550000000000011</v>
      </c>
      <c r="E37" s="75"/>
      <c r="F37" s="78">
        <v>4.79</v>
      </c>
      <c r="G37" s="78">
        <v>4.79</v>
      </c>
      <c r="H37" s="78">
        <v>4.92</v>
      </c>
      <c r="I37">
        <v>57.53</v>
      </c>
      <c r="J37">
        <v>269.49</v>
      </c>
      <c r="K37">
        <v>100.37</v>
      </c>
      <c r="L37">
        <v>1.31</v>
      </c>
      <c r="M37">
        <v>36.99</v>
      </c>
      <c r="N37" s="135">
        <v>27.85</v>
      </c>
      <c r="O37" s="135">
        <v>27.85</v>
      </c>
      <c r="P37" s="135">
        <v>27.85</v>
      </c>
      <c r="Q37">
        <v>1.45</v>
      </c>
      <c r="R37">
        <v>58.26</v>
      </c>
      <c r="S37">
        <v>1.71</v>
      </c>
      <c r="T37">
        <v>14.19</v>
      </c>
      <c r="U37">
        <v>4.7300000000000004</v>
      </c>
      <c r="V37">
        <v>4.72</v>
      </c>
      <c r="W37">
        <v>95.78</v>
      </c>
      <c r="X37">
        <v>19.16</v>
      </c>
      <c r="Y37">
        <v>28.15</v>
      </c>
      <c r="Z37">
        <v>20.02</v>
      </c>
      <c r="AA37">
        <v>44</v>
      </c>
      <c r="AB37">
        <v>22</v>
      </c>
      <c r="AC37">
        <v>2.86</v>
      </c>
      <c r="AD37">
        <v>8.31</v>
      </c>
      <c r="AE37">
        <v>8.31</v>
      </c>
      <c r="AF37">
        <v>1.72</v>
      </c>
    </row>
    <row r="38" spans="1:32">
      <c r="A38" t="s">
        <v>80</v>
      </c>
      <c r="B38" s="75">
        <v>259.29000000000002</v>
      </c>
      <c r="C38" s="75">
        <v>86.43</v>
      </c>
      <c r="D38" s="135">
        <f t="shared" si="0"/>
        <v>83.550000000000011</v>
      </c>
      <c r="E38" s="75"/>
      <c r="F38" s="78">
        <v>6.98</v>
      </c>
      <c r="G38" s="78">
        <v>6.98</v>
      </c>
      <c r="H38" s="78">
        <v>7.17</v>
      </c>
      <c r="I38">
        <v>57.53</v>
      </c>
      <c r="J38">
        <v>269.49</v>
      </c>
      <c r="K38">
        <v>100.37</v>
      </c>
      <c r="L38">
        <v>1.31</v>
      </c>
      <c r="M38">
        <v>36.869999999999997</v>
      </c>
      <c r="N38" s="135">
        <v>27.85</v>
      </c>
      <c r="O38" s="135">
        <v>27.85</v>
      </c>
      <c r="P38" s="135">
        <v>27.85</v>
      </c>
      <c r="Q38">
        <v>1.45</v>
      </c>
      <c r="R38">
        <v>69.45</v>
      </c>
      <c r="S38">
        <v>1.71</v>
      </c>
      <c r="T38">
        <v>14.16</v>
      </c>
      <c r="U38">
        <v>4.72</v>
      </c>
      <c r="V38">
        <v>4.72</v>
      </c>
      <c r="W38">
        <v>118.45</v>
      </c>
      <c r="X38">
        <v>23.69</v>
      </c>
      <c r="Y38">
        <v>38.71</v>
      </c>
      <c r="Z38">
        <v>24.12</v>
      </c>
      <c r="AA38">
        <v>55.34</v>
      </c>
      <c r="AB38">
        <v>27.66</v>
      </c>
      <c r="AC38">
        <v>2.83</v>
      </c>
      <c r="AD38">
        <v>8.25</v>
      </c>
      <c r="AE38">
        <v>8.25</v>
      </c>
      <c r="AF38">
        <v>1.72</v>
      </c>
    </row>
    <row r="39" spans="1:32">
      <c r="A39" t="s">
        <v>81</v>
      </c>
      <c r="B39" s="75">
        <v>259.29000000000002</v>
      </c>
      <c r="C39" s="75">
        <v>86.43</v>
      </c>
      <c r="D39" s="135">
        <f t="shared" si="0"/>
        <v>83.550000000000011</v>
      </c>
      <c r="E39" s="75"/>
      <c r="F39" s="78">
        <v>8.99</v>
      </c>
      <c r="G39" s="78">
        <v>8.99</v>
      </c>
      <c r="H39" s="78">
        <v>9.2100000000000009</v>
      </c>
      <c r="I39">
        <v>55.94</v>
      </c>
      <c r="J39">
        <v>269.49</v>
      </c>
      <c r="K39">
        <v>100.37</v>
      </c>
      <c r="L39">
        <v>1.24</v>
      </c>
      <c r="M39">
        <v>36.74</v>
      </c>
      <c r="N39" s="135">
        <v>27.85</v>
      </c>
      <c r="O39" s="135">
        <v>27.85</v>
      </c>
      <c r="P39" s="135">
        <v>27.85</v>
      </c>
      <c r="Q39">
        <v>1.45</v>
      </c>
      <c r="R39">
        <v>79.86</v>
      </c>
      <c r="S39">
        <v>1.71</v>
      </c>
      <c r="T39">
        <v>14.11</v>
      </c>
      <c r="U39">
        <v>4.7</v>
      </c>
      <c r="V39">
        <v>4.71</v>
      </c>
      <c r="W39">
        <v>139.22999999999999</v>
      </c>
      <c r="X39">
        <v>27.85</v>
      </c>
      <c r="Y39">
        <v>50.2</v>
      </c>
      <c r="Z39">
        <v>28.46</v>
      </c>
      <c r="AA39">
        <v>63.34</v>
      </c>
      <c r="AB39">
        <v>31.66</v>
      </c>
      <c r="AC39">
        <v>2.92</v>
      </c>
      <c r="AD39">
        <v>8.17</v>
      </c>
      <c r="AE39">
        <v>8.17</v>
      </c>
      <c r="AF39">
        <v>1.72</v>
      </c>
    </row>
    <row r="40" spans="1:32">
      <c r="A40" t="s">
        <v>82</v>
      </c>
      <c r="B40" s="75">
        <v>259.29000000000002</v>
      </c>
      <c r="C40" s="75">
        <v>86.43</v>
      </c>
      <c r="D40" s="135">
        <f t="shared" si="0"/>
        <v>83.550000000000011</v>
      </c>
      <c r="E40" s="75"/>
      <c r="F40" s="78">
        <v>10.41</v>
      </c>
      <c r="G40" s="78">
        <v>10.41</v>
      </c>
      <c r="H40" s="78">
        <v>10.67</v>
      </c>
      <c r="I40">
        <v>55.94</v>
      </c>
      <c r="J40">
        <v>269.49</v>
      </c>
      <c r="K40">
        <v>100.37</v>
      </c>
      <c r="L40">
        <v>1.24</v>
      </c>
      <c r="M40">
        <v>36.590000000000003</v>
      </c>
      <c r="N40" s="135">
        <v>27.85</v>
      </c>
      <c r="O40" s="135">
        <v>27.85</v>
      </c>
      <c r="P40" s="135">
        <v>27.85</v>
      </c>
      <c r="Q40">
        <v>1.45</v>
      </c>
      <c r="R40">
        <v>89.01</v>
      </c>
      <c r="S40">
        <v>1.71</v>
      </c>
      <c r="T40">
        <v>14.06</v>
      </c>
      <c r="U40">
        <v>4.68</v>
      </c>
      <c r="V40">
        <v>4.6900000000000004</v>
      </c>
      <c r="W40">
        <v>158.65</v>
      </c>
      <c r="X40">
        <v>31.73</v>
      </c>
      <c r="Y40">
        <v>56.82</v>
      </c>
      <c r="Z40">
        <v>32.090000000000003</v>
      </c>
      <c r="AA40">
        <v>68</v>
      </c>
      <c r="AB40">
        <v>34</v>
      </c>
      <c r="AC40">
        <v>2.77</v>
      </c>
      <c r="AD40">
        <v>8.02</v>
      </c>
      <c r="AE40">
        <v>8.02</v>
      </c>
      <c r="AF40">
        <v>1.72</v>
      </c>
    </row>
    <row r="41" spans="1:32">
      <c r="A41" t="s">
        <v>83</v>
      </c>
      <c r="B41" s="75">
        <v>259.29000000000002</v>
      </c>
      <c r="C41" s="75">
        <v>86.43</v>
      </c>
      <c r="D41" s="135">
        <f t="shared" si="0"/>
        <v>83.550000000000011</v>
      </c>
      <c r="E41" s="75"/>
      <c r="F41" s="78">
        <v>11.62</v>
      </c>
      <c r="G41" s="78">
        <v>11.62</v>
      </c>
      <c r="H41" s="78">
        <v>11.91</v>
      </c>
      <c r="I41">
        <v>55.94</v>
      </c>
      <c r="J41">
        <v>269.49</v>
      </c>
      <c r="K41">
        <v>100.37</v>
      </c>
      <c r="L41">
        <v>1.24</v>
      </c>
      <c r="M41">
        <v>35.659999999999997</v>
      </c>
      <c r="N41" s="135">
        <v>27.85</v>
      </c>
      <c r="O41" s="135">
        <v>27.85</v>
      </c>
      <c r="P41" s="135">
        <v>27.85</v>
      </c>
      <c r="Q41">
        <v>1.45</v>
      </c>
      <c r="R41">
        <v>97.17</v>
      </c>
      <c r="S41">
        <v>1.71</v>
      </c>
      <c r="T41">
        <v>14.33</v>
      </c>
      <c r="U41">
        <v>4.78</v>
      </c>
      <c r="V41">
        <v>4.7699999999999996</v>
      </c>
      <c r="W41">
        <v>176.93</v>
      </c>
      <c r="X41">
        <v>35.380000000000003</v>
      </c>
      <c r="Y41">
        <v>63.56</v>
      </c>
      <c r="Z41">
        <v>35.15</v>
      </c>
      <c r="AA41">
        <v>74.67</v>
      </c>
      <c r="AB41">
        <v>37.33</v>
      </c>
      <c r="AC41">
        <v>3</v>
      </c>
      <c r="AD41">
        <v>8.33</v>
      </c>
      <c r="AE41">
        <v>8.33</v>
      </c>
      <c r="AF41">
        <v>1.72</v>
      </c>
    </row>
    <row r="42" spans="1:32">
      <c r="A42" t="s">
        <v>84</v>
      </c>
      <c r="B42" s="75">
        <v>259.29000000000002</v>
      </c>
      <c r="C42" s="75">
        <v>86.43</v>
      </c>
      <c r="D42" s="135">
        <f t="shared" si="0"/>
        <v>83.550000000000011</v>
      </c>
      <c r="E42" s="75"/>
      <c r="F42" s="78">
        <v>12.79</v>
      </c>
      <c r="G42" s="78">
        <v>12.79</v>
      </c>
      <c r="H42" s="78">
        <v>13.11</v>
      </c>
      <c r="I42">
        <v>55.94</v>
      </c>
      <c r="J42">
        <v>269.49</v>
      </c>
      <c r="K42">
        <v>100.37</v>
      </c>
      <c r="L42">
        <v>1.24</v>
      </c>
      <c r="M42">
        <v>35.49</v>
      </c>
      <c r="N42" s="135">
        <v>27.85</v>
      </c>
      <c r="O42" s="135">
        <v>27.85</v>
      </c>
      <c r="P42" s="135">
        <v>27.85</v>
      </c>
      <c r="Q42">
        <v>1.45</v>
      </c>
      <c r="R42">
        <v>104.81</v>
      </c>
      <c r="S42">
        <v>1.71</v>
      </c>
      <c r="T42">
        <v>13.96</v>
      </c>
      <c r="U42">
        <v>4.6500000000000004</v>
      </c>
      <c r="V42">
        <v>4.66</v>
      </c>
      <c r="W42">
        <v>193.4</v>
      </c>
      <c r="X42">
        <v>38.68</v>
      </c>
      <c r="Y42">
        <v>69.48</v>
      </c>
      <c r="Z42">
        <v>37.979999999999997</v>
      </c>
      <c r="AA42">
        <v>78.67</v>
      </c>
      <c r="AB42">
        <v>39.33</v>
      </c>
      <c r="AC42">
        <v>2.99</v>
      </c>
      <c r="AD42">
        <v>8.3000000000000007</v>
      </c>
      <c r="AE42">
        <v>8.3000000000000007</v>
      </c>
      <c r="AF42">
        <v>1.72</v>
      </c>
    </row>
    <row r="43" spans="1:32">
      <c r="A43" t="s">
        <v>85</v>
      </c>
      <c r="B43" s="75">
        <v>259.29000000000002</v>
      </c>
      <c r="C43" s="75">
        <v>86.43</v>
      </c>
      <c r="D43" s="135">
        <f t="shared" si="0"/>
        <v>83.550000000000011</v>
      </c>
      <c r="E43" s="75"/>
      <c r="F43" s="78">
        <v>13.73</v>
      </c>
      <c r="G43" s="78">
        <v>13.73</v>
      </c>
      <c r="H43" s="78">
        <v>14.06</v>
      </c>
      <c r="I43">
        <v>55.94</v>
      </c>
      <c r="J43">
        <v>269.49</v>
      </c>
      <c r="K43">
        <v>100.37</v>
      </c>
      <c r="L43">
        <v>1.24</v>
      </c>
      <c r="M43">
        <v>35.22</v>
      </c>
      <c r="N43" s="135">
        <v>27.85</v>
      </c>
      <c r="O43" s="135">
        <v>27.85</v>
      </c>
      <c r="P43" s="135">
        <v>27.85</v>
      </c>
      <c r="Q43">
        <v>1.45</v>
      </c>
      <c r="R43">
        <v>111.9</v>
      </c>
      <c r="S43">
        <v>1.75</v>
      </c>
      <c r="T43">
        <v>12.81</v>
      </c>
      <c r="U43">
        <v>4.2699999999999996</v>
      </c>
      <c r="V43">
        <v>4.2699999999999996</v>
      </c>
      <c r="W43">
        <v>208.08</v>
      </c>
      <c r="X43">
        <v>41.62</v>
      </c>
      <c r="Y43">
        <v>75.569999999999993</v>
      </c>
      <c r="Z43">
        <v>40.25</v>
      </c>
      <c r="AA43">
        <v>85.34</v>
      </c>
      <c r="AB43">
        <v>42.66</v>
      </c>
      <c r="AC43">
        <v>2.9</v>
      </c>
      <c r="AD43">
        <v>8.19</v>
      </c>
      <c r="AE43">
        <v>8.19</v>
      </c>
      <c r="AF43">
        <v>1.72</v>
      </c>
    </row>
    <row r="44" spans="1:32">
      <c r="A44" t="s">
        <v>86</v>
      </c>
      <c r="B44" s="75">
        <v>259.29000000000002</v>
      </c>
      <c r="C44" s="75">
        <v>86.43</v>
      </c>
      <c r="D44" s="135">
        <f t="shared" si="0"/>
        <v>82.710000000000008</v>
      </c>
      <c r="E44" s="75"/>
      <c r="F44" s="78">
        <v>14.56</v>
      </c>
      <c r="G44" s="78">
        <v>14.56</v>
      </c>
      <c r="H44" s="78">
        <v>14.92</v>
      </c>
      <c r="I44">
        <v>55.94</v>
      </c>
      <c r="J44">
        <v>269.49</v>
      </c>
      <c r="K44">
        <v>100.37</v>
      </c>
      <c r="L44">
        <v>1.24</v>
      </c>
      <c r="M44">
        <v>34.92</v>
      </c>
      <c r="N44" s="135">
        <v>27.85</v>
      </c>
      <c r="O44" s="135">
        <v>27.01</v>
      </c>
      <c r="P44" s="135">
        <v>27.85</v>
      </c>
      <c r="Q44">
        <v>1.45</v>
      </c>
      <c r="R44">
        <v>117.39</v>
      </c>
      <c r="S44">
        <v>1.75</v>
      </c>
      <c r="T44">
        <v>12.93</v>
      </c>
      <c r="U44">
        <v>4.3099999999999996</v>
      </c>
      <c r="V44">
        <v>4.3</v>
      </c>
      <c r="W44">
        <v>220.88</v>
      </c>
      <c r="X44">
        <v>44.17</v>
      </c>
      <c r="Y44">
        <v>80.25</v>
      </c>
      <c r="Z44">
        <v>42.02</v>
      </c>
      <c r="AA44">
        <v>91.34</v>
      </c>
      <c r="AB44">
        <v>45.66</v>
      </c>
      <c r="AC44">
        <v>3.01</v>
      </c>
      <c r="AD44">
        <v>8</v>
      </c>
      <c r="AE44">
        <v>8</v>
      </c>
      <c r="AF44">
        <v>1.72</v>
      </c>
    </row>
    <row r="45" spans="1:32">
      <c r="A45" t="s">
        <v>87</v>
      </c>
      <c r="B45" s="75">
        <v>259.29000000000002</v>
      </c>
      <c r="C45" s="75">
        <v>86.43</v>
      </c>
      <c r="D45" s="135">
        <f t="shared" si="0"/>
        <v>82.710000000000008</v>
      </c>
      <c r="E45" s="75"/>
      <c r="F45" s="78">
        <v>15.42</v>
      </c>
      <c r="G45" s="78">
        <v>15.42</v>
      </c>
      <c r="H45" s="78">
        <v>15.81</v>
      </c>
      <c r="I45">
        <v>55.94</v>
      </c>
      <c r="J45">
        <v>269.49</v>
      </c>
      <c r="K45">
        <v>100.37</v>
      </c>
      <c r="L45">
        <v>1.24</v>
      </c>
      <c r="M45">
        <v>34.270000000000003</v>
      </c>
      <c r="N45" s="135">
        <v>27.85</v>
      </c>
      <c r="O45" s="135">
        <v>27.01</v>
      </c>
      <c r="P45" s="135">
        <v>27.85</v>
      </c>
      <c r="Q45">
        <v>1.45</v>
      </c>
      <c r="R45">
        <v>122.04</v>
      </c>
      <c r="S45">
        <v>1.75</v>
      </c>
      <c r="T45">
        <v>12.58</v>
      </c>
      <c r="U45">
        <v>4.1900000000000004</v>
      </c>
      <c r="V45">
        <v>4.2</v>
      </c>
      <c r="W45">
        <v>232.22</v>
      </c>
      <c r="X45">
        <v>46.44</v>
      </c>
      <c r="Y45">
        <v>84.25</v>
      </c>
      <c r="Z45">
        <v>42.59</v>
      </c>
      <c r="AA45">
        <v>94</v>
      </c>
      <c r="AB45">
        <v>47</v>
      </c>
      <c r="AC45">
        <v>2.83</v>
      </c>
      <c r="AD45">
        <v>8.07</v>
      </c>
      <c r="AE45">
        <v>8.07</v>
      </c>
      <c r="AF45">
        <v>1.72</v>
      </c>
    </row>
    <row r="46" spans="1:32">
      <c r="A46" t="s">
        <v>88</v>
      </c>
      <c r="B46" s="75">
        <v>259.29000000000002</v>
      </c>
      <c r="C46" s="75">
        <v>86.43</v>
      </c>
      <c r="D46" s="135">
        <f t="shared" si="0"/>
        <v>82.710000000000008</v>
      </c>
      <c r="E46" s="75"/>
      <c r="F46" s="78">
        <v>16.04</v>
      </c>
      <c r="G46" s="78">
        <v>16.04</v>
      </c>
      <c r="H46" s="78">
        <v>16.440000000000001</v>
      </c>
      <c r="I46">
        <v>55.94</v>
      </c>
      <c r="J46">
        <v>269.49</v>
      </c>
      <c r="K46">
        <v>100.37</v>
      </c>
      <c r="L46">
        <v>1.24</v>
      </c>
      <c r="M46">
        <v>38.14</v>
      </c>
      <c r="N46" s="135">
        <v>27.85</v>
      </c>
      <c r="O46" s="135">
        <v>27.01</v>
      </c>
      <c r="P46" s="135">
        <v>27.85</v>
      </c>
      <c r="Q46">
        <v>1.45</v>
      </c>
      <c r="R46">
        <v>126.2</v>
      </c>
      <c r="S46">
        <v>1.75</v>
      </c>
      <c r="T46">
        <v>12.84</v>
      </c>
      <c r="U46">
        <v>4.28</v>
      </c>
      <c r="V46">
        <v>4.28</v>
      </c>
      <c r="W46">
        <v>242.05</v>
      </c>
      <c r="X46">
        <v>48.41</v>
      </c>
      <c r="Y46">
        <v>87.55</v>
      </c>
      <c r="Z46">
        <v>43.93</v>
      </c>
      <c r="AA46">
        <v>96.67</v>
      </c>
      <c r="AB46">
        <v>48.33</v>
      </c>
      <c r="AC46">
        <v>2.87</v>
      </c>
      <c r="AD46">
        <v>8.1999999999999993</v>
      </c>
      <c r="AE46">
        <v>8.1999999999999993</v>
      </c>
      <c r="AF46">
        <v>1.72</v>
      </c>
    </row>
    <row r="47" spans="1:32">
      <c r="A47" t="s">
        <v>89</v>
      </c>
      <c r="B47" s="75">
        <v>259.29000000000002</v>
      </c>
      <c r="C47" s="75">
        <v>86.43</v>
      </c>
      <c r="D47" s="135">
        <f t="shared" si="0"/>
        <v>81.05</v>
      </c>
      <c r="E47" s="75"/>
      <c r="F47" s="78">
        <v>16.55</v>
      </c>
      <c r="G47" s="78">
        <v>16.55</v>
      </c>
      <c r="H47" s="78">
        <v>16.96</v>
      </c>
      <c r="I47">
        <v>55.94</v>
      </c>
      <c r="J47">
        <v>269.49</v>
      </c>
      <c r="K47">
        <v>100.37</v>
      </c>
      <c r="L47">
        <v>1.24</v>
      </c>
      <c r="M47">
        <v>37.9</v>
      </c>
      <c r="N47" s="135">
        <v>27.02</v>
      </c>
      <c r="O47" s="135">
        <v>27.01</v>
      </c>
      <c r="P47" s="135">
        <v>27.02</v>
      </c>
      <c r="Q47">
        <v>1.52</v>
      </c>
      <c r="R47">
        <v>129.27000000000001</v>
      </c>
      <c r="S47">
        <v>1.75</v>
      </c>
      <c r="T47">
        <v>12.83</v>
      </c>
      <c r="U47">
        <v>4.28</v>
      </c>
      <c r="V47">
        <v>4.2699999999999996</v>
      </c>
      <c r="W47">
        <v>250</v>
      </c>
      <c r="X47">
        <v>50</v>
      </c>
      <c r="Y47">
        <v>95.41</v>
      </c>
      <c r="Z47">
        <v>45.07</v>
      </c>
      <c r="AA47">
        <v>96</v>
      </c>
      <c r="AB47">
        <v>48</v>
      </c>
      <c r="AC47">
        <v>2.92</v>
      </c>
      <c r="AD47">
        <v>8.11</v>
      </c>
      <c r="AE47">
        <v>8.11</v>
      </c>
      <c r="AF47">
        <v>1.72</v>
      </c>
    </row>
    <row r="48" spans="1:32">
      <c r="A48" t="s">
        <v>90</v>
      </c>
      <c r="B48" s="75">
        <v>259.29000000000002</v>
      </c>
      <c r="C48" s="75">
        <v>86.43</v>
      </c>
      <c r="D48" s="135">
        <f t="shared" si="0"/>
        <v>81.05</v>
      </c>
      <c r="E48" s="75"/>
      <c r="F48" s="78">
        <v>16.96</v>
      </c>
      <c r="G48" s="78">
        <v>16.96</v>
      </c>
      <c r="H48" s="78">
        <v>17.32</v>
      </c>
      <c r="I48">
        <v>55.94</v>
      </c>
      <c r="J48">
        <v>269.49</v>
      </c>
      <c r="K48">
        <v>100.37</v>
      </c>
      <c r="L48">
        <v>1.24</v>
      </c>
      <c r="M48">
        <v>37.51</v>
      </c>
      <c r="N48" s="135">
        <v>27.02</v>
      </c>
      <c r="O48" s="135">
        <v>27.01</v>
      </c>
      <c r="P48" s="135">
        <v>27.02</v>
      </c>
      <c r="Q48">
        <v>1.52</v>
      </c>
      <c r="R48">
        <v>131.36000000000001</v>
      </c>
      <c r="S48">
        <v>1.75</v>
      </c>
      <c r="T48">
        <v>12.91</v>
      </c>
      <c r="U48">
        <v>4.3</v>
      </c>
      <c r="V48">
        <v>4.3099999999999996</v>
      </c>
      <c r="W48">
        <v>250</v>
      </c>
      <c r="X48">
        <v>50</v>
      </c>
      <c r="Y48">
        <v>97.08</v>
      </c>
      <c r="Z48">
        <v>46.08</v>
      </c>
      <c r="AA48">
        <v>98</v>
      </c>
      <c r="AB48">
        <v>49</v>
      </c>
      <c r="AC48">
        <v>2.86</v>
      </c>
      <c r="AD48">
        <v>8.2200000000000006</v>
      </c>
      <c r="AE48">
        <v>8.2200000000000006</v>
      </c>
      <c r="AF48">
        <v>1.72</v>
      </c>
    </row>
    <row r="49" spans="1:32">
      <c r="A49" t="s">
        <v>91</v>
      </c>
      <c r="B49" s="75">
        <v>259.29000000000002</v>
      </c>
      <c r="C49" s="75">
        <v>86.43</v>
      </c>
      <c r="D49" s="135">
        <f t="shared" si="0"/>
        <v>81.05</v>
      </c>
      <c r="E49" s="75"/>
      <c r="F49" s="78">
        <v>17.16</v>
      </c>
      <c r="G49" s="78">
        <v>17.16</v>
      </c>
      <c r="H49" s="78">
        <v>17.32</v>
      </c>
      <c r="I49">
        <v>55.94</v>
      </c>
      <c r="J49">
        <v>269.49</v>
      </c>
      <c r="K49">
        <v>100.37</v>
      </c>
      <c r="L49">
        <v>1.24</v>
      </c>
      <c r="M49">
        <v>37.22</v>
      </c>
      <c r="N49" s="135">
        <v>27.02</v>
      </c>
      <c r="O49" s="135">
        <v>27.01</v>
      </c>
      <c r="P49" s="135">
        <v>27.02</v>
      </c>
      <c r="Q49">
        <v>1.52</v>
      </c>
      <c r="R49">
        <v>133.13</v>
      </c>
      <c r="S49">
        <v>1.75</v>
      </c>
      <c r="T49">
        <v>12.56</v>
      </c>
      <c r="U49">
        <v>4.18</v>
      </c>
      <c r="V49">
        <v>4.1900000000000004</v>
      </c>
      <c r="W49">
        <v>250</v>
      </c>
      <c r="X49">
        <v>50</v>
      </c>
      <c r="Y49">
        <v>98.6</v>
      </c>
      <c r="Z49">
        <v>46.88</v>
      </c>
      <c r="AA49">
        <v>98.67</v>
      </c>
      <c r="AB49">
        <v>49.33</v>
      </c>
      <c r="AC49">
        <v>2.99</v>
      </c>
      <c r="AD49">
        <v>8.24</v>
      </c>
      <c r="AE49">
        <v>8.24</v>
      </c>
      <c r="AF49">
        <v>1.72</v>
      </c>
    </row>
    <row r="50" spans="1:32">
      <c r="A50" t="s">
        <v>92</v>
      </c>
      <c r="B50" s="75">
        <v>259.29000000000002</v>
      </c>
      <c r="C50" s="75">
        <v>86.43</v>
      </c>
      <c r="D50" s="135">
        <f t="shared" si="0"/>
        <v>81.05</v>
      </c>
      <c r="E50" s="75"/>
      <c r="F50" s="78">
        <v>17.29</v>
      </c>
      <c r="G50" s="78">
        <v>17.29</v>
      </c>
      <c r="H50" s="78">
        <v>17.32</v>
      </c>
      <c r="I50">
        <v>55.94</v>
      </c>
      <c r="J50">
        <v>269.49</v>
      </c>
      <c r="K50">
        <v>100.37</v>
      </c>
      <c r="L50">
        <v>1.24</v>
      </c>
      <c r="M50">
        <v>36.79</v>
      </c>
      <c r="N50" s="135">
        <v>27.02</v>
      </c>
      <c r="O50" s="135">
        <v>27.01</v>
      </c>
      <c r="P50" s="135">
        <v>27.02</v>
      </c>
      <c r="Q50">
        <v>1.52</v>
      </c>
      <c r="R50">
        <v>134.1</v>
      </c>
      <c r="S50">
        <v>1.75</v>
      </c>
      <c r="T50">
        <v>12.69</v>
      </c>
      <c r="U50">
        <v>4.2300000000000004</v>
      </c>
      <c r="V50">
        <v>4.2300000000000004</v>
      </c>
      <c r="W50">
        <v>250</v>
      </c>
      <c r="X50">
        <v>50</v>
      </c>
      <c r="Y50">
        <v>98.63</v>
      </c>
      <c r="Z50">
        <v>47.53</v>
      </c>
      <c r="AA50">
        <v>98.67</v>
      </c>
      <c r="AB50">
        <v>49.33</v>
      </c>
      <c r="AC50">
        <v>2.9</v>
      </c>
      <c r="AD50">
        <v>7.96</v>
      </c>
      <c r="AE50">
        <v>7.96</v>
      </c>
      <c r="AF50">
        <v>1.72</v>
      </c>
    </row>
    <row r="51" spans="1:32">
      <c r="A51" t="s">
        <v>93</v>
      </c>
      <c r="B51" s="75">
        <v>259.29000000000002</v>
      </c>
      <c r="C51" s="75">
        <v>86.43</v>
      </c>
      <c r="D51" s="135">
        <f t="shared" si="0"/>
        <v>81.05</v>
      </c>
      <c r="E51" s="75"/>
      <c r="F51" s="78">
        <v>17.32</v>
      </c>
      <c r="G51" s="78">
        <v>17.32</v>
      </c>
      <c r="H51" s="78">
        <v>17.32</v>
      </c>
      <c r="I51">
        <v>55.94</v>
      </c>
      <c r="J51">
        <v>269.49</v>
      </c>
      <c r="K51">
        <v>100.37</v>
      </c>
      <c r="L51">
        <v>1.31</v>
      </c>
      <c r="M51">
        <v>36.28</v>
      </c>
      <c r="N51" s="135">
        <v>27.02</v>
      </c>
      <c r="O51" s="135">
        <v>27.01</v>
      </c>
      <c r="P51" s="135">
        <v>27.02</v>
      </c>
      <c r="Q51">
        <v>1.52</v>
      </c>
      <c r="R51">
        <v>134.31</v>
      </c>
      <c r="S51">
        <v>1.8</v>
      </c>
      <c r="T51">
        <v>12.59</v>
      </c>
      <c r="U51">
        <v>4.1900000000000004</v>
      </c>
      <c r="V51">
        <v>4.2</v>
      </c>
      <c r="W51">
        <v>250</v>
      </c>
      <c r="X51">
        <v>50</v>
      </c>
      <c r="Y51">
        <v>98.72</v>
      </c>
      <c r="Z51">
        <v>45.91</v>
      </c>
      <c r="AA51">
        <v>98.67</v>
      </c>
      <c r="AB51">
        <v>49.33</v>
      </c>
      <c r="AC51">
        <v>3</v>
      </c>
      <c r="AD51">
        <v>8.02</v>
      </c>
      <c r="AE51">
        <v>8.02</v>
      </c>
      <c r="AF51">
        <v>1.72</v>
      </c>
    </row>
    <row r="52" spans="1:32">
      <c r="A52" t="s">
        <v>94</v>
      </c>
      <c r="B52" s="75">
        <v>259.29000000000002</v>
      </c>
      <c r="C52" s="75">
        <v>86.43</v>
      </c>
      <c r="D52" s="135">
        <f t="shared" si="0"/>
        <v>81.05</v>
      </c>
      <c r="E52" s="75"/>
      <c r="F52" s="78">
        <v>17.32</v>
      </c>
      <c r="G52" s="78">
        <v>17.32</v>
      </c>
      <c r="H52" s="78">
        <v>17.32</v>
      </c>
      <c r="I52">
        <v>55.94</v>
      </c>
      <c r="J52">
        <v>269.49</v>
      </c>
      <c r="K52">
        <v>100.37</v>
      </c>
      <c r="L52">
        <v>1.31</v>
      </c>
      <c r="M52">
        <v>35.71</v>
      </c>
      <c r="N52" s="135">
        <v>27.02</v>
      </c>
      <c r="O52" s="135">
        <v>27.01</v>
      </c>
      <c r="P52" s="135">
        <v>27.02</v>
      </c>
      <c r="Q52">
        <v>1.52</v>
      </c>
      <c r="R52">
        <v>133.76</v>
      </c>
      <c r="S52">
        <v>1.8</v>
      </c>
      <c r="T52">
        <v>12.87</v>
      </c>
      <c r="U52">
        <v>4.29</v>
      </c>
      <c r="V52">
        <v>4.29</v>
      </c>
      <c r="W52">
        <v>237.58</v>
      </c>
      <c r="X52">
        <v>47.51</v>
      </c>
      <c r="Y52">
        <v>99.56</v>
      </c>
      <c r="Z52">
        <v>46.16</v>
      </c>
      <c r="AA52">
        <v>98.67</v>
      </c>
      <c r="AB52">
        <v>49.33</v>
      </c>
      <c r="AC52">
        <v>2.99</v>
      </c>
      <c r="AD52">
        <v>7.98</v>
      </c>
      <c r="AE52">
        <v>7.98</v>
      </c>
      <c r="AF52">
        <v>1.72</v>
      </c>
    </row>
    <row r="53" spans="1:32">
      <c r="A53" t="s">
        <v>95</v>
      </c>
      <c r="B53" s="75">
        <v>259.29000000000002</v>
      </c>
      <c r="C53" s="75">
        <v>86.43</v>
      </c>
      <c r="D53" s="135">
        <f t="shared" si="0"/>
        <v>81.05</v>
      </c>
      <c r="E53" s="75"/>
      <c r="F53" s="78">
        <v>17.32</v>
      </c>
      <c r="G53" s="78">
        <v>17.32</v>
      </c>
      <c r="H53" s="78">
        <v>17.32</v>
      </c>
      <c r="I53">
        <v>55.94</v>
      </c>
      <c r="J53">
        <v>269.49</v>
      </c>
      <c r="K53">
        <v>100.37</v>
      </c>
      <c r="L53">
        <v>1.31</v>
      </c>
      <c r="M53">
        <v>23.33</v>
      </c>
      <c r="N53" s="135">
        <v>27.02</v>
      </c>
      <c r="O53" s="135">
        <v>27.01</v>
      </c>
      <c r="P53" s="135">
        <v>27.02</v>
      </c>
      <c r="Q53">
        <v>1.52</v>
      </c>
      <c r="R53">
        <v>132.37</v>
      </c>
      <c r="S53">
        <v>1.8</v>
      </c>
      <c r="T53">
        <v>12.71</v>
      </c>
      <c r="U53">
        <v>4.24</v>
      </c>
      <c r="V53">
        <v>4.2300000000000004</v>
      </c>
      <c r="W53">
        <v>238.1</v>
      </c>
      <c r="X53">
        <v>47.62</v>
      </c>
      <c r="Y53">
        <v>95.96</v>
      </c>
      <c r="Z53">
        <v>46.24</v>
      </c>
      <c r="AA53">
        <v>98.67</v>
      </c>
      <c r="AB53">
        <v>49.33</v>
      </c>
      <c r="AC53">
        <v>2.93</v>
      </c>
      <c r="AD53">
        <v>7.92</v>
      </c>
      <c r="AE53">
        <v>7.92</v>
      </c>
      <c r="AF53">
        <v>1.72</v>
      </c>
    </row>
    <row r="54" spans="1:32">
      <c r="A54" t="s">
        <v>96</v>
      </c>
      <c r="B54" s="75">
        <v>259.29000000000002</v>
      </c>
      <c r="C54" s="75">
        <v>86.43</v>
      </c>
      <c r="D54" s="135">
        <f t="shared" si="0"/>
        <v>81.05</v>
      </c>
      <c r="E54" s="75"/>
      <c r="F54" s="78">
        <v>15.93</v>
      </c>
      <c r="G54" s="78">
        <v>15.93</v>
      </c>
      <c r="H54" s="78">
        <v>16.329999999999998</v>
      </c>
      <c r="I54">
        <v>32.9</v>
      </c>
      <c r="J54">
        <v>269.49</v>
      </c>
      <c r="K54">
        <v>100.37</v>
      </c>
      <c r="L54">
        <v>1.31</v>
      </c>
      <c r="M54">
        <v>24.97</v>
      </c>
      <c r="N54" s="135">
        <v>27.02</v>
      </c>
      <c r="O54" s="135">
        <v>27.01</v>
      </c>
      <c r="P54" s="135">
        <v>27.02</v>
      </c>
      <c r="Q54">
        <v>1.52</v>
      </c>
      <c r="R54">
        <v>130.5</v>
      </c>
      <c r="S54">
        <v>1.8</v>
      </c>
      <c r="T54">
        <v>12.9</v>
      </c>
      <c r="U54">
        <v>4.3</v>
      </c>
      <c r="V54">
        <v>4.3099999999999996</v>
      </c>
      <c r="W54">
        <v>238.45</v>
      </c>
      <c r="X54">
        <v>47.69</v>
      </c>
      <c r="Y54">
        <v>95.66</v>
      </c>
      <c r="Z54">
        <v>46.34</v>
      </c>
      <c r="AA54">
        <v>98.67</v>
      </c>
      <c r="AB54">
        <v>49.33</v>
      </c>
      <c r="AC54">
        <v>2.93</v>
      </c>
      <c r="AD54">
        <v>8.1</v>
      </c>
      <c r="AE54">
        <v>8.1</v>
      </c>
      <c r="AF54">
        <v>1.72</v>
      </c>
    </row>
    <row r="55" spans="1:32">
      <c r="A55" t="s">
        <v>97</v>
      </c>
      <c r="B55" s="75">
        <v>259.29000000000002</v>
      </c>
      <c r="C55" s="75">
        <v>86.43</v>
      </c>
      <c r="D55" s="135">
        <f t="shared" si="0"/>
        <v>81.05</v>
      </c>
      <c r="E55" s="75"/>
      <c r="F55" s="78">
        <v>15.93</v>
      </c>
      <c r="G55" s="78">
        <v>15.93</v>
      </c>
      <c r="H55" s="78">
        <v>16.329999999999998</v>
      </c>
      <c r="I55">
        <v>32.9</v>
      </c>
      <c r="J55">
        <v>269.49</v>
      </c>
      <c r="K55">
        <v>100.37</v>
      </c>
      <c r="L55">
        <v>1.39</v>
      </c>
      <c r="M55">
        <v>26.12</v>
      </c>
      <c r="N55" s="135">
        <v>27.02</v>
      </c>
      <c r="O55" s="135">
        <v>27.01</v>
      </c>
      <c r="P55" s="135">
        <v>27.02</v>
      </c>
      <c r="Q55">
        <v>1.68</v>
      </c>
      <c r="R55">
        <v>127.65</v>
      </c>
      <c r="S55">
        <v>1.8</v>
      </c>
      <c r="T55">
        <v>12.56</v>
      </c>
      <c r="U55">
        <v>4.18</v>
      </c>
      <c r="V55">
        <v>4.1900000000000004</v>
      </c>
      <c r="W55">
        <v>238.98</v>
      </c>
      <c r="X55">
        <v>47.8</v>
      </c>
      <c r="Y55">
        <v>95.08</v>
      </c>
      <c r="Z55">
        <v>46.32</v>
      </c>
      <c r="AA55">
        <v>97.34</v>
      </c>
      <c r="AB55">
        <v>48.66</v>
      </c>
      <c r="AC55">
        <v>2.97</v>
      </c>
      <c r="AD55">
        <v>7.92</v>
      </c>
      <c r="AE55">
        <v>7.92</v>
      </c>
      <c r="AF55">
        <v>1.72</v>
      </c>
    </row>
    <row r="56" spans="1:32">
      <c r="A56" t="s">
        <v>98</v>
      </c>
      <c r="B56" s="75">
        <v>259.29000000000002</v>
      </c>
      <c r="C56" s="75">
        <v>86.43</v>
      </c>
      <c r="D56" s="135">
        <f t="shared" si="0"/>
        <v>81.05</v>
      </c>
      <c r="E56" s="75"/>
      <c r="F56" s="78">
        <v>15.93</v>
      </c>
      <c r="G56" s="78">
        <v>15.93</v>
      </c>
      <c r="H56" s="78">
        <v>16.329999999999998</v>
      </c>
      <c r="I56">
        <v>32.9</v>
      </c>
      <c r="J56">
        <v>269.49</v>
      </c>
      <c r="K56">
        <v>100.37</v>
      </c>
      <c r="L56">
        <v>1.39</v>
      </c>
      <c r="M56">
        <v>26.33</v>
      </c>
      <c r="N56" s="135">
        <v>27.02</v>
      </c>
      <c r="O56" s="135">
        <v>27.01</v>
      </c>
      <c r="P56" s="135">
        <v>27.02</v>
      </c>
      <c r="Q56">
        <v>1.68</v>
      </c>
      <c r="R56">
        <v>123.98</v>
      </c>
      <c r="S56">
        <v>1.8</v>
      </c>
      <c r="T56">
        <v>12.61</v>
      </c>
      <c r="U56">
        <v>4.2</v>
      </c>
      <c r="V56">
        <v>4.21</v>
      </c>
      <c r="W56">
        <v>239.04</v>
      </c>
      <c r="X56">
        <v>47.81</v>
      </c>
      <c r="Y56">
        <v>94.87</v>
      </c>
      <c r="Z56">
        <v>46.04</v>
      </c>
      <c r="AA56">
        <v>98</v>
      </c>
      <c r="AB56">
        <v>49</v>
      </c>
      <c r="AC56">
        <v>2.98</v>
      </c>
      <c r="AD56">
        <v>8.1</v>
      </c>
      <c r="AE56">
        <v>8.1</v>
      </c>
      <c r="AF56">
        <v>1.72</v>
      </c>
    </row>
    <row r="57" spans="1:32">
      <c r="A57" t="s">
        <v>99</v>
      </c>
      <c r="B57" s="75">
        <v>259.29000000000002</v>
      </c>
      <c r="C57" s="75">
        <v>86.43</v>
      </c>
      <c r="D57" s="135">
        <f t="shared" si="0"/>
        <v>81.05</v>
      </c>
      <c r="E57" s="75"/>
      <c r="F57" s="78">
        <v>15.73</v>
      </c>
      <c r="G57" s="78">
        <v>15.73</v>
      </c>
      <c r="H57" s="78">
        <v>16.12</v>
      </c>
      <c r="I57">
        <v>32.9</v>
      </c>
      <c r="J57">
        <v>269.49</v>
      </c>
      <c r="K57">
        <v>100.37</v>
      </c>
      <c r="L57">
        <v>1.39</v>
      </c>
      <c r="M57">
        <v>26.11</v>
      </c>
      <c r="N57" s="135">
        <v>27.02</v>
      </c>
      <c r="O57" s="135">
        <v>27.01</v>
      </c>
      <c r="P57" s="135">
        <v>27.02</v>
      </c>
      <c r="Q57">
        <v>1.68</v>
      </c>
      <c r="R57">
        <v>120.61</v>
      </c>
      <c r="S57">
        <v>1.8</v>
      </c>
      <c r="T57">
        <v>12.74</v>
      </c>
      <c r="U57">
        <v>4.25</v>
      </c>
      <c r="V57">
        <v>4.24</v>
      </c>
      <c r="W57">
        <v>238.64</v>
      </c>
      <c r="X57">
        <v>47.73</v>
      </c>
      <c r="Y57">
        <v>94.52</v>
      </c>
      <c r="Z57">
        <v>44.03</v>
      </c>
      <c r="AA57">
        <v>98.67</v>
      </c>
      <c r="AB57">
        <v>49.33</v>
      </c>
      <c r="AC57">
        <v>2.98</v>
      </c>
      <c r="AD57">
        <v>8.14</v>
      </c>
      <c r="AE57">
        <v>8.14</v>
      </c>
      <c r="AF57">
        <v>1.72</v>
      </c>
    </row>
    <row r="58" spans="1:32">
      <c r="A58" t="s">
        <v>100</v>
      </c>
      <c r="B58" s="75">
        <v>259.29000000000002</v>
      </c>
      <c r="C58" s="75">
        <v>86.43</v>
      </c>
      <c r="D58" s="135">
        <f t="shared" si="0"/>
        <v>81.05</v>
      </c>
      <c r="E58" s="75"/>
      <c r="F58" s="78">
        <v>15.39</v>
      </c>
      <c r="G58" s="78">
        <v>15.39</v>
      </c>
      <c r="H58" s="78">
        <v>15.78</v>
      </c>
      <c r="I58">
        <v>32.9</v>
      </c>
      <c r="J58">
        <v>269.49</v>
      </c>
      <c r="K58">
        <v>100.37</v>
      </c>
      <c r="L58">
        <v>1.39</v>
      </c>
      <c r="M58">
        <v>16.78</v>
      </c>
      <c r="N58" s="135">
        <v>27.02</v>
      </c>
      <c r="O58" s="135">
        <v>27.01</v>
      </c>
      <c r="P58" s="135">
        <v>27.02</v>
      </c>
      <c r="Q58">
        <v>1.68</v>
      </c>
      <c r="R58">
        <v>115.93</v>
      </c>
      <c r="S58">
        <v>1.8</v>
      </c>
      <c r="T58">
        <v>12.81</v>
      </c>
      <c r="U58">
        <v>4.2699999999999996</v>
      </c>
      <c r="V58">
        <v>4.26</v>
      </c>
      <c r="W58">
        <v>236.74</v>
      </c>
      <c r="X58">
        <v>47.35</v>
      </c>
      <c r="Y58">
        <v>94.11</v>
      </c>
      <c r="Z58">
        <v>43.15</v>
      </c>
      <c r="AA58">
        <v>92.67</v>
      </c>
      <c r="AB58">
        <v>46.33</v>
      </c>
      <c r="AC58">
        <v>3.05</v>
      </c>
      <c r="AD58">
        <v>8.24</v>
      </c>
      <c r="AE58">
        <v>8.24</v>
      </c>
      <c r="AF58">
        <v>1.72</v>
      </c>
    </row>
    <row r="59" spans="1:32">
      <c r="A59" t="s">
        <v>101</v>
      </c>
      <c r="B59" s="75">
        <v>259.29000000000002</v>
      </c>
      <c r="C59" s="75">
        <v>86.43</v>
      </c>
      <c r="D59" s="135">
        <f t="shared" si="0"/>
        <v>81.05</v>
      </c>
      <c r="E59" s="75"/>
      <c r="F59" s="78">
        <v>14.94</v>
      </c>
      <c r="G59" s="78">
        <v>14.94</v>
      </c>
      <c r="H59" s="78">
        <v>15.32</v>
      </c>
      <c r="I59">
        <v>32.9</v>
      </c>
      <c r="J59">
        <v>269.49</v>
      </c>
      <c r="K59">
        <v>100.37</v>
      </c>
      <c r="L59">
        <v>1.54</v>
      </c>
      <c r="M59">
        <v>17.54</v>
      </c>
      <c r="N59" s="135">
        <v>27.02</v>
      </c>
      <c r="O59" s="135">
        <v>27.01</v>
      </c>
      <c r="P59" s="135">
        <v>27.02</v>
      </c>
      <c r="Q59">
        <v>1.68</v>
      </c>
      <c r="R59">
        <v>110.23</v>
      </c>
      <c r="S59">
        <v>1.84</v>
      </c>
      <c r="T59">
        <v>12.78</v>
      </c>
      <c r="U59">
        <v>4.26</v>
      </c>
      <c r="V59">
        <v>4.26</v>
      </c>
      <c r="W59">
        <v>230.69</v>
      </c>
      <c r="X59">
        <v>46.14</v>
      </c>
      <c r="Y59">
        <v>93.37</v>
      </c>
      <c r="Z59">
        <v>42.23</v>
      </c>
      <c r="AA59">
        <v>90</v>
      </c>
      <c r="AB59">
        <v>45</v>
      </c>
      <c r="AC59">
        <v>3.09</v>
      </c>
      <c r="AD59">
        <v>8.01</v>
      </c>
      <c r="AE59">
        <v>8.01</v>
      </c>
      <c r="AF59">
        <v>1.72</v>
      </c>
    </row>
    <row r="60" spans="1:32">
      <c r="A60" t="s">
        <v>102</v>
      </c>
      <c r="B60" s="75">
        <v>259.29000000000002</v>
      </c>
      <c r="C60" s="75">
        <v>86.43</v>
      </c>
      <c r="D60" s="135">
        <f t="shared" si="0"/>
        <v>81.05</v>
      </c>
      <c r="E60" s="75"/>
      <c r="F60" s="78">
        <v>14.36</v>
      </c>
      <c r="G60" s="78">
        <v>14.36</v>
      </c>
      <c r="H60" s="78">
        <v>14.72</v>
      </c>
      <c r="I60">
        <v>32.9</v>
      </c>
      <c r="J60">
        <v>269.49</v>
      </c>
      <c r="K60">
        <v>100.37</v>
      </c>
      <c r="L60">
        <v>1.54</v>
      </c>
      <c r="M60">
        <v>18.309999999999999</v>
      </c>
      <c r="N60" s="135">
        <v>27.02</v>
      </c>
      <c r="O60" s="135">
        <v>27.01</v>
      </c>
      <c r="P60" s="135">
        <v>27.02</v>
      </c>
      <c r="Q60">
        <v>1.68</v>
      </c>
      <c r="R60">
        <v>103.95</v>
      </c>
      <c r="S60">
        <v>1.84</v>
      </c>
      <c r="T60">
        <v>12.9</v>
      </c>
      <c r="U60">
        <v>4.3</v>
      </c>
      <c r="V60">
        <v>4.29</v>
      </c>
      <c r="W60">
        <v>222.76</v>
      </c>
      <c r="X60">
        <v>44.55</v>
      </c>
      <c r="Y60">
        <v>92.75</v>
      </c>
      <c r="Z60">
        <v>41.37</v>
      </c>
      <c r="AA60">
        <v>85.34</v>
      </c>
      <c r="AB60">
        <v>42.66</v>
      </c>
      <c r="AC60">
        <v>3.16</v>
      </c>
      <c r="AD60">
        <v>8.0299999999999994</v>
      </c>
      <c r="AE60">
        <v>8.0299999999999994</v>
      </c>
      <c r="AF60">
        <v>1.72</v>
      </c>
    </row>
    <row r="61" spans="1:32">
      <c r="A61" t="s">
        <v>103</v>
      </c>
      <c r="B61" s="75">
        <v>259.29000000000002</v>
      </c>
      <c r="C61" s="75">
        <v>86.43</v>
      </c>
      <c r="D61" s="135">
        <f t="shared" si="0"/>
        <v>81.05</v>
      </c>
      <c r="E61" s="75"/>
      <c r="F61" s="78">
        <v>13.74</v>
      </c>
      <c r="G61" s="78">
        <v>13.74</v>
      </c>
      <c r="H61" s="78">
        <v>14.07</v>
      </c>
      <c r="I61">
        <v>32.9</v>
      </c>
      <c r="J61">
        <v>269.49</v>
      </c>
      <c r="K61">
        <v>100.37</v>
      </c>
      <c r="L61">
        <v>1.54</v>
      </c>
      <c r="M61">
        <v>19.03</v>
      </c>
      <c r="N61" s="135">
        <v>27.02</v>
      </c>
      <c r="O61" s="135">
        <v>27.01</v>
      </c>
      <c r="P61" s="135">
        <v>27.02</v>
      </c>
      <c r="Q61">
        <v>1.68</v>
      </c>
      <c r="R61">
        <v>97.01</v>
      </c>
      <c r="S61">
        <v>1.84</v>
      </c>
      <c r="T61">
        <v>12.9</v>
      </c>
      <c r="U61">
        <v>4.3</v>
      </c>
      <c r="V61">
        <v>4.3099999999999996</v>
      </c>
      <c r="W61">
        <v>212.4</v>
      </c>
      <c r="X61">
        <v>42.48</v>
      </c>
      <c r="Y61">
        <v>91.46</v>
      </c>
      <c r="Z61">
        <v>39.99</v>
      </c>
      <c r="AA61">
        <v>81.34</v>
      </c>
      <c r="AB61">
        <v>40.659999999999997</v>
      </c>
      <c r="AC61">
        <v>3.23</v>
      </c>
      <c r="AD61">
        <v>8.2200000000000006</v>
      </c>
      <c r="AE61">
        <v>8.2200000000000006</v>
      </c>
      <c r="AF61">
        <v>1.72</v>
      </c>
    </row>
    <row r="62" spans="1:32">
      <c r="A62" t="s">
        <v>104</v>
      </c>
      <c r="B62" s="75">
        <v>259.29000000000002</v>
      </c>
      <c r="C62" s="75">
        <v>86.43</v>
      </c>
      <c r="D62" s="135">
        <f t="shared" si="0"/>
        <v>81.05</v>
      </c>
      <c r="E62" s="75"/>
      <c r="F62" s="78">
        <v>12.93</v>
      </c>
      <c r="G62" s="78">
        <v>12.93</v>
      </c>
      <c r="H62" s="78">
        <v>13.26</v>
      </c>
      <c r="I62">
        <v>55.94</v>
      </c>
      <c r="J62">
        <v>269.49</v>
      </c>
      <c r="K62">
        <v>100.37</v>
      </c>
      <c r="L62">
        <v>1.54</v>
      </c>
      <c r="M62">
        <v>19.52</v>
      </c>
      <c r="N62" s="135">
        <v>27.02</v>
      </c>
      <c r="O62" s="135">
        <v>27.01</v>
      </c>
      <c r="P62" s="135">
        <v>27.02</v>
      </c>
      <c r="Q62">
        <v>1.68</v>
      </c>
      <c r="R62">
        <v>89.38</v>
      </c>
      <c r="S62">
        <v>1.84</v>
      </c>
      <c r="T62">
        <v>13.3</v>
      </c>
      <c r="U62">
        <v>4.43</v>
      </c>
      <c r="V62">
        <v>4.43</v>
      </c>
      <c r="W62">
        <v>201.85</v>
      </c>
      <c r="X62">
        <v>40.369999999999997</v>
      </c>
      <c r="Y62">
        <v>86.27</v>
      </c>
      <c r="Z62">
        <v>38.44</v>
      </c>
      <c r="AA62">
        <v>74.67</v>
      </c>
      <c r="AB62">
        <v>37.33</v>
      </c>
      <c r="AC62">
        <v>3.34</v>
      </c>
      <c r="AD62">
        <v>8.19</v>
      </c>
      <c r="AE62">
        <v>8.19</v>
      </c>
      <c r="AF62">
        <v>1.72</v>
      </c>
    </row>
    <row r="63" spans="1:32">
      <c r="A63" t="s">
        <v>105</v>
      </c>
      <c r="B63" s="75">
        <v>259.29000000000002</v>
      </c>
      <c r="C63" s="75">
        <v>86.43</v>
      </c>
      <c r="D63" s="135">
        <f t="shared" si="0"/>
        <v>81.05</v>
      </c>
      <c r="E63" s="75"/>
      <c r="F63" s="78">
        <v>12.09</v>
      </c>
      <c r="G63" s="78">
        <v>12.09</v>
      </c>
      <c r="H63" s="78">
        <v>12.39</v>
      </c>
      <c r="I63">
        <v>70.23</v>
      </c>
      <c r="J63">
        <v>269.49</v>
      </c>
      <c r="K63">
        <v>100.37</v>
      </c>
      <c r="L63">
        <v>1.62</v>
      </c>
      <c r="M63">
        <v>4.3099999999999996</v>
      </c>
      <c r="N63" s="135">
        <v>27.02</v>
      </c>
      <c r="O63" s="135">
        <v>27.01</v>
      </c>
      <c r="P63" s="135">
        <v>27.02</v>
      </c>
      <c r="Q63">
        <v>1.68</v>
      </c>
      <c r="R63">
        <v>81.5</v>
      </c>
      <c r="S63">
        <v>1.84</v>
      </c>
      <c r="T63">
        <v>13.4</v>
      </c>
      <c r="U63">
        <v>4.47</v>
      </c>
      <c r="V63">
        <v>4.47</v>
      </c>
      <c r="W63">
        <v>189.5</v>
      </c>
      <c r="X63">
        <v>37.9</v>
      </c>
      <c r="Y63">
        <v>81.069999999999993</v>
      </c>
      <c r="Z63">
        <v>38.33</v>
      </c>
      <c r="AA63">
        <v>74</v>
      </c>
      <c r="AB63">
        <v>37</v>
      </c>
      <c r="AC63">
        <v>3.62</v>
      </c>
      <c r="AD63">
        <v>8.2100000000000009</v>
      </c>
      <c r="AE63">
        <v>8.2100000000000009</v>
      </c>
      <c r="AF63">
        <v>1.72</v>
      </c>
    </row>
    <row r="64" spans="1:32">
      <c r="A64" t="s">
        <v>106</v>
      </c>
      <c r="B64" s="75">
        <v>259.29000000000002</v>
      </c>
      <c r="C64" s="75">
        <v>86.43</v>
      </c>
      <c r="D64" s="135">
        <f t="shared" si="0"/>
        <v>81.05</v>
      </c>
      <c r="E64" s="75"/>
      <c r="F64" s="78">
        <v>11.18</v>
      </c>
      <c r="G64" s="78">
        <v>11.18</v>
      </c>
      <c r="H64" s="78">
        <v>11.46</v>
      </c>
      <c r="I64">
        <v>74.45</v>
      </c>
      <c r="J64">
        <v>269.49</v>
      </c>
      <c r="K64">
        <v>100.37</v>
      </c>
      <c r="L64">
        <v>1.62</v>
      </c>
      <c r="M64">
        <v>4.55</v>
      </c>
      <c r="N64" s="135">
        <v>27.02</v>
      </c>
      <c r="O64" s="135">
        <v>27.01</v>
      </c>
      <c r="P64" s="135">
        <v>27.02</v>
      </c>
      <c r="Q64">
        <v>1.68</v>
      </c>
      <c r="R64">
        <v>73.3</v>
      </c>
      <c r="S64">
        <v>1.84</v>
      </c>
      <c r="T64">
        <v>13.69</v>
      </c>
      <c r="U64">
        <v>4.5599999999999996</v>
      </c>
      <c r="V64">
        <v>4.57</v>
      </c>
      <c r="W64">
        <v>175.63</v>
      </c>
      <c r="X64">
        <v>35.119999999999997</v>
      </c>
      <c r="Y64">
        <v>73.11</v>
      </c>
      <c r="Z64">
        <v>35.89</v>
      </c>
      <c r="AA64">
        <v>65.34</v>
      </c>
      <c r="AB64">
        <v>32.659999999999997</v>
      </c>
      <c r="AC64">
        <v>3.75</v>
      </c>
      <c r="AD64">
        <v>8.06</v>
      </c>
      <c r="AE64">
        <v>8.06</v>
      </c>
      <c r="AF64">
        <v>1.72</v>
      </c>
    </row>
    <row r="65" spans="1:32">
      <c r="A65" t="s">
        <v>107</v>
      </c>
      <c r="B65" s="75">
        <v>259.29000000000002</v>
      </c>
      <c r="C65" s="75">
        <v>86.43</v>
      </c>
      <c r="D65" s="135">
        <f t="shared" si="0"/>
        <v>81.05</v>
      </c>
      <c r="E65" s="75"/>
      <c r="F65" s="78">
        <v>10.09</v>
      </c>
      <c r="G65" s="78">
        <v>10.09</v>
      </c>
      <c r="H65" s="78">
        <v>10.34</v>
      </c>
      <c r="I65">
        <v>74.45</v>
      </c>
      <c r="J65">
        <v>269.49</v>
      </c>
      <c r="K65">
        <v>100.37</v>
      </c>
      <c r="L65">
        <v>1.62</v>
      </c>
      <c r="M65">
        <v>4.8600000000000003</v>
      </c>
      <c r="N65" s="135">
        <v>27.02</v>
      </c>
      <c r="O65" s="135">
        <v>27.01</v>
      </c>
      <c r="P65" s="135">
        <v>27.02</v>
      </c>
      <c r="Q65">
        <v>1.68</v>
      </c>
      <c r="R65">
        <v>63.93</v>
      </c>
      <c r="S65">
        <v>1.84</v>
      </c>
      <c r="T65">
        <v>18.52</v>
      </c>
      <c r="U65">
        <v>6.17</v>
      </c>
      <c r="V65">
        <v>6.19</v>
      </c>
      <c r="W65">
        <v>160.03</v>
      </c>
      <c r="X65">
        <v>32.01</v>
      </c>
      <c r="Y65">
        <v>70.510000000000005</v>
      </c>
      <c r="Z65">
        <v>33.33</v>
      </c>
      <c r="AA65">
        <v>54</v>
      </c>
      <c r="AB65">
        <v>27</v>
      </c>
      <c r="AC65">
        <v>3.93</v>
      </c>
      <c r="AD65">
        <v>11.87</v>
      </c>
      <c r="AE65">
        <v>11.87</v>
      </c>
      <c r="AF65">
        <v>1.72</v>
      </c>
    </row>
    <row r="66" spans="1:32">
      <c r="A66" t="s">
        <v>108</v>
      </c>
      <c r="B66" s="75">
        <v>259.29000000000002</v>
      </c>
      <c r="C66" s="75">
        <v>86.43</v>
      </c>
      <c r="D66" s="135">
        <f t="shared" si="0"/>
        <v>81.05</v>
      </c>
      <c r="E66" s="75"/>
      <c r="F66" s="78">
        <v>9</v>
      </c>
      <c r="G66" s="78">
        <v>9</v>
      </c>
      <c r="H66" s="78">
        <v>9.23</v>
      </c>
      <c r="I66">
        <v>78.69</v>
      </c>
      <c r="J66">
        <v>269.49</v>
      </c>
      <c r="K66">
        <v>100.37</v>
      </c>
      <c r="L66">
        <v>1.62</v>
      </c>
      <c r="M66">
        <v>5.09</v>
      </c>
      <c r="N66" s="135">
        <v>27.02</v>
      </c>
      <c r="O66" s="135">
        <v>27.01</v>
      </c>
      <c r="P66" s="135">
        <v>27.02</v>
      </c>
      <c r="Q66">
        <v>1.68</v>
      </c>
      <c r="R66">
        <v>53.54</v>
      </c>
      <c r="S66">
        <v>1.84</v>
      </c>
      <c r="T66">
        <v>19.350000000000001</v>
      </c>
      <c r="U66">
        <v>6.45</v>
      </c>
      <c r="V66">
        <v>6.45</v>
      </c>
      <c r="W66">
        <v>143.38</v>
      </c>
      <c r="X66">
        <v>28.68</v>
      </c>
      <c r="Y66">
        <v>61.94</v>
      </c>
      <c r="Z66">
        <v>30.65</v>
      </c>
      <c r="AA66">
        <v>50.67</v>
      </c>
      <c r="AB66">
        <v>25.33</v>
      </c>
      <c r="AC66">
        <v>4.07</v>
      </c>
      <c r="AD66">
        <v>12.12</v>
      </c>
      <c r="AE66">
        <v>12.12</v>
      </c>
      <c r="AF66">
        <v>1.72</v>
      </c>
    </row>
    <row r="67" spans="1:32">
      <c r="A67" t="s">
        <v>109</v>
      </c>
      <c r="B67" s="75">
        <v>259.29000000000002</v>
      </c>
      <c r="C67" s="75">
        <v>86.43</v>
      </c>
      <c r="D67" s="135">
        <f t="shared" si="0"/>
        <v>81.05</v>
      </c>
      <c r="E67" s="75"/>
      <c r="F67" s="78">
        <v>7.76</v>
      </c>
      <c r="G67" s="78">
        <v>7.76</v>
      </c>
      <c r="H67" s="78">
        <v>7.96</v>
      </c>
      <c r="I67">
        <v>82.91</v>
      </c>
      <c r="J67">
        <v>269.49</v>
      </c>
      <c r="K67">
        <v>100.37</v>
      </c>
      <c r="L67">
        <v>1.1599999999999999</v>
      </c>
      <c r="M67">
        <v>5.34</v>
      </c>
      <c r="N67" s="135">
        <v>27.02</v>
      </c>
      <c r="O67" s="135">
        <v>27.01</v>
      </c>
      <c r="P67" s="135">
        <v>27.02</v>
      </c>
      <c r="Q67">
        <v>1.75</v>
      </c>
      <c r="R67">
        <v>42.34</v>
      </c>
      <c r="S67">
        <v>1.84</v>
      </c>
      <c r="T67">
        <v>19.57</v>
      </c>
      <c r="U67">
        <v>6.52</v>
      </c>
      <c r="V67">
        <v>6.53</v>
      </c>
      <c r="W67">
        <v>112.92</v>
      </c>
      <c r="X67">
        <v>22.58</v>
      </c>
      <c r="Y67">
        <v>58.27</v>
      </c>
      <c r="Z67">
        <v>27.47</v>
      </c>
      <c r="AA67">
        <v>41.34</v>
      </c>
      <c r="AB67">
        <v>20.66</v>
      </c>
      <c r="AC67">
        <v>4.1500000000000004</v>
      </c>
      <c r="AD67">
        <v>12.5</v>
      </c>
      <c r="AE67">
        <v>12.5</v>
      </c>
      <c r="AF67">
        <v>1.72</v>
      </c>
    </row>
    <row r="68" spans="1:32">
      <c r="A68" t="s">
        <v>110</v>
      </c>
      <c r="B68" s="75">
        <v>259.29000000000002</v>
      </c>
      <c r="C68" s="75">
        <v>86.43</v>
      </c>
      <c r="D68" s="135">
        <f t="shared" ref="D68:D98" si="1">N68+O68+P68</f>
        <v>81.949999999999989</v>
      </c>
      <c r="E68" s="75"/>
      <c r="F68" s="78">
        <v>6.13</v>
      </c>
      <c r="G68" s="78">
        <v>6.13</v>
      </c>
      <c r="H68" s="78">
        <v>6.28</v>
      </c>
      <c r="I68">
        <v>87.15</v>
      </c>
      <c r="J68">
        <v>269.49</v>
      </c>
      <c r="K68">
        <v>100.37</v>
      </c>
      <c r="L68">
        <v>1.47</v>
      </c>
      <c r="M68">
        <v>5.58</v>
      </c>
      <c r="N68" s="135">
        <v>27.32</v>
      </c>
      <c r="O68" s="135">
        <v>27.31</v>
      </c>
      <c r="P68" s="135">
        <v>27.32</v>
      </c>
      <c r="Q68">
        <v>1.75</v>
      </c>
      <c r="R68">
        <v>30.81</v>
      </c>
      <c r="S68">
        <v>1.84</v>
      </c>
      <c r="T68">
        <v>20.010000000000002</v>
      </c>
      <c r="U68">
        <v>6.67</v>
      </c>
      <c r="V68">
        <v>6.67</v>
      </c>
      <c r="W68">
        <v>96.35</v>
      </c>
      <c r="X68">
        <v>19.27</v>
      </c>
      <c r="Y68">
        <v>50.5</v>
      </c>
      <c r="Z68">
        <v>23.79</v>
      </c>
      <c r="AA68">
        <v>32.67</v>
      </c>
      <c r="AB68">
        <v>16.329999999999998</v>
      </c>
      <c r="AC68">
        <v>4.29</v>
      </c>
      <c r="AD68">
        <v>12.89</v>
      </c>
      <c r="AE68">
        <v>12.89</v>
      </c>
      <c r="AF68">
        <v>1.72</v>
      </c>
    </row>
    <row r="69" spans="1:32">
      <c r="A69" t="s">
        <v>111</v>
      </c>
      <c r="B69" s="75">
        <v>259.29000000000002</v>
      </c>
      <c r="C69" s="75">
        <v>86.43</v>
      </c>
      <c r="D69" s="135">
        <f t="shared" si="1"/>
        <v>57.199999999999996</v>
      </c>
      <c r="E69" s="75"/>
      <c r="F69" s="78">
        <v>4.0999999999999996</v>
      </c>
      <c r="G69" s="78">
        <v>4.0999999999999996</v>
      </c>
      <c r="H69" s="78">
        <v>4.2</v>
      </c>
      <c r="I69">
        <v>91.37</v>
      </c>
      <c r="J69">
        <v>269.49</v>
      </c>
      <c r="K69">
        <v>100.37</v>
      </c>
      <c r="L69">
        <v>1.47</v>
      </c>
      <c r="M69">
        <v>5.86</v>
      </c>
      <c r="N69" s="135">
        <v>19.329999999999998</v>
      </c>
      <c r="O69" s="135">
        <v>18.54</v>
      </c>
      <c r="P69" s="135">
        <v>19.329999999999998</v>
      </c>
      <c r="Q69">
        <v>1.75</v>
      </c>
      <c r="R69">
        <v>20.18</v>
      </c>
      <c r="S69">
        <v>1.84</v>
      </c>
      <c r="T69">
        <v>20.079999999999998</v>
      </c>
      <c r="U69">
        <v>6.69</v>
      </c>
      <c r="V69">
        <v>6.69</v>
      </c>
      <c r="W69">
        <v>78</v>
      </c>
      <c r="X69">
        <v>15.6</v>
      </c>
      <c r="Y69">
        <v>41.62</v>
      </c>
      <c r="Z69">
        <v>18.809999999999999</v>
      </c>
      <c r="AA69">
        <v>26.67</v>
      </c>
      <c r="AB69">
        <v>13.33</v>
      </c>
      <c r="AC69">
        <v>4.3899999999999997</v>
      </c>
      <c r="AD69">
        <v>9.36</v>
      </c>
      <c r="AE69">
        <v>9.36</v>
      </c>
      <c r="AF69">
        <v>1.72</v>
      </c>
    </row>
    <row r="70" spans="1:32">
      <c r="A70" t="s">
        <v>112</v>
      </c>
      <c r="B70" s="75">
        <v>259.29000000000002</v>
      </c>
      <c r="C70" s="75">
        <v>86.43</v>
      </c>
      <c r="D70" s="135">
        <f t="shared" si="1"/>
        <v>26.53</v>
      </c>
      <c r="E70" s="75"/>
      <c r="F70" s="78">
        <v>2.5499999999999998</v>
      </c>
      <c r="G70" s="78">
        <v>2.5499999999999998</v>
      </c>
      <c r="H70" s="78">
        <v>2.61</v>
      </c>
      <c r="I70">
        <v>95.61</v>
      </c>
      <c r="J70">
        <v>269.49</v>
      </c>
      <c r="K70">
        <v>100.37</v>
      </c>
      <c r="L70">
        <v>1.47</v>
      </c>
      <c r="M70">
        <v>6.11</v>
      </c>
      <c r="N70" s="135">
        <v>9.15</v>
      </c>
      <c r="O70" s="135">
        <v>8.23</v>
      </c>
      <c r="P70" s="135">
        <v>9.15</v>
      </c>
      <c r="Q70">
        <v>1.75</v>
      </c>
      <c r="R70">
        <v>11.81</v>
      </c>
      <c r="S70">
        <v>1.84</v>
      </c>
      <c r="T70">
        <v>20.11</v>
      </c>
      <c r="U70">
        <v>6.7</v>
      </c>
      <c r="V70">
        <v>6.71</v>
      </c>
      <c r="W70">
        <v>54.58</v>
      </c>
      <c r="X70">
        <v>10.91</v>
      </c>
      <c r="Y70">
        <v>31.87</v>
      </c>
      <c r="Z70">
        <v>14.53</v>
      </c>
      <c r="AA70">
        <v>16.670000000000002</v>
      </c>
      <c r="AB70">
        <v>8.33</v>
      </c>
      <c r="AC70">
        <v>4.4800000000000004</v>
      </c>
      <c r="AD70">
        <v>9.36</v>
      </c>
      <c r="AE70">
        <v>9.36</v>
      </c>
      <c r="AF70">
        <v>1.72</v>
      </c>
    </row>
    <row r="71" spans="1:32">
      <c r="A71" t="s">
        <v>113</v>
      </c>
      <c r="B71" s="75">
        <v>259.29000000000002</v>
      </c>
      <c r="C71" s="75">
        <v>86.43</v>
      </c>
      <c r="D71" s="135">
        <f t="shared" si="1"/>
        <v>9.24</v>
      </c>
      <c r="E71" s="75"/>
      <c r="F71" s="78">
        <v>1.3</v>
      </c>
      <c r="G71" s="78">
        <v>1.3</v>
      </c>
      <c r="H71" s="78">
        <v>1.33</v>
      </c>
      <c r="I71">
        <v>99.83</v>
      </c>
      <c r="J71">
        <v>269.49</v>
      </c>
      <c r="K71">
        <v>100.37</v>
      </c>
      <c r="L71">
        <v>1.47</v>
      </c>
      <c r="M71">
        <v>11.49</v>
      </c>
      <c r="N71" s="135">
        <v>2.59</v>
      </c>
      <c r="O71" s="135">
        <v>3.8</v>
      </c>
      <c r="P71" s="135">
        <v>2.85</v>
      </c>
      <c r="Q71">
        <v>1.75</v>
      </c>
      <c r="R71">
        <v>5.63</v>
      </c>
      <c r="S71">
        <v>1.8</v>
      </c>
      <c r="T71">
        <v>13.48</v>
      </c>
      <c r="U71">
        <v>4.49</v>
      </c>
      <c r="V71">
        <v>4.49</v>
      </c>
      <c r="W71">
        <v>30.78</v>
      </c>
      <c r="X71">
        <v>6.15</v>
      </c>
      <c r="Y71">
        <v>22.27</v>
      </c>
      <c r="Z71">
        <v>10.63</v>
      </c>
      <c r="AA71">
        <v>11.33</v>
      </c>
      <c r="AB71">
        <v>5.67</v>
      </c>
      <c r="AC71">
        <v>4.45</v>
      </c>
      <c r="AD71">
        <v>9.3699999999999992</v>
      </c>
      <c r="AE71">
        <v>9.3699999999999992</v>
      </c>
      <c r="AF71">
        <v>1.72</v>
      </c>
    </row>
    <row r="72" spans="1:32">
      <c r="A72" t="s">
        <v>114</v>
      </c>
      <c r="B72" s="75">
        <v>259.29000000000002</v>
      </c>
      <c r="C72" s="75">
        <v>86.43</v>
      </c>
      <c r="D72" s="135">
        <f t="shared" si="1"/>
        <v>1.22</v>
      </c>
      <c r="E72" s="75"/>
      <c r="F72" s="78">
        <v>0.5</v>
      </c>
      <c r="G72" s="78">
        <v>0.5</v>
      </c>
      <c r="H72" s="78">
        <v>0.52</v>
      </c>
      <c r="I72">
        <v>104.07</v>
      </c>
      <c r="J72">
        <v>269.49</v>
      </c>
      <c r="K72">
        <v>100.37</v>
      </c>
      <c r="L72">
        <v>1.47</v>
      </c>
      <c r="M72">
        <v>11.74</v>
      </c>
      <c r="N72" s="135">
        <v>0</v>
      </c>
      <c r="O72" s="135">
        <v>1.22</v>
      </c>
      <c r="P72" s="135">
        <v>0</v>
      </c>
      <c r="Q72">
        <v>1.75</v>
      </c>
      <c r="R72">
        <v>1.6</v>
      </c>
      <c r="S72">
        <v>1.8</v>
      </c>
      <c r="T72">
        <v>13.51</v>
      </c>
      <c r="U72">
        <v>4.5</v>
      </c>
      <c r="V72">
        <v>4.51</v>
      </c>
      <c r="W72">
        <v>12</v>
      </c>
      <c r="X72">
        <v>2.4</v>
      </c>
      <c r="Y72">
        <v>12.74</v>
      </c>
      <c r="Z72">
        <v>6.11</v>
      </c>
      <c r="AA72">
        <v>6</v>
      </c>
      <c r="AB72">
        <v>3</v>
      </c>
      <c r="AC72">
        <v>4.4400000000000004</v>
      </c>
      <c r="AD72">
        <v>9.3699999999999992</v>
      </c>
      <c r="AE72">
        <v>9.3699999999999992</v>
      </c>
      <c r="AF72">
        <v>1.72</v>
      </c>
    </row>
    <row r="73" spans="1:32">
      <c r="A73" t="s">
        <v>115</v>
      </c>
      <c r="B73" s="75">
        <v>259.29000000000002</v>
      </c>
      <c r="C73" s="75">
        <v>86.43</v>
      </c>
      <c r="D73" s="135">
        <f t="shared" si="1"/>
        <v>0</v>
      </c>
      <c r="E73" s="75"/>
      <c r="F73" s="78">
        <v>0.1</v>
      </c>
      <c r="G73" s="78">
        <v>0.1</v>
      </c>
      <c r="H73" s="78">
        <v>0.1</v>
      </c>
      <c r="I73">
        <v>108.3</v>
      </c>
      <c r="J73">
        <v>269.49</v>
      </c>
      <c r="K73">
        <v>100.37</v>
      </c>
      <c r="L73">
        <v>1.47</v>
      </c>
      <c r="M73">
        <v>11.9</v>
      </c>
      <c r="N73" s="135">
        <v>0</v>
      </c>
      <c r="O73" s="135">
        <v>0</v>
      </c>
      <c r="P73" s="135">
        <v>0</v>
      </c>
      <c r="Q73">
        <v>1.75</v>
      </c>
      <c r="R73">
        <v>0</v>
      </c>
      <c r="S73">
        <v>1.8</v>
      </c>
      <c r="T73">
        <v>13.44</v>
      </c>
      <c r="U73">
        <v>4.4800000000000004</v>
      </c>
      <c r="V73">
        <v>4.49</v>
      </c>
      <c r="W73">
        <v>5.33</v>
      </c>
      <c r="X73">
        <v>1.07</v>
      </c>
      <c r="Y73">
        <v>4.8099999999999996</v>
      </c>
      <c r="Z73">
        <v>0.96</v>
      </c>
      <c r="AA73">
        <v>3.33</v>
      </c>
      <c r="AB73">
        <v>1.67</v>
      </c>
      <c r="AC73">
        <v>4.38</v>
      </c>
      <c r="AD73">
        <v>9.41</v>
      </c>
      <c r="AE73">
        <v>9.41</v>
      </c>
      <c r="AF73">
        <v>1.72</v>
      </c>
    </row>
    <row r="74" spans="1:32">
      <c r="A74" t="s">
        <v>116</v>
      </c>
      <c r="B74" s="75">
        <v>259.29000000000002</v>
      </c>
      <c r="C74" s="75">
        <v>86.43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112.53</v>
      </c>
      <c r="J74">
        <v>269.49</v>
      </c>
      <c r="K74">
        <v>100.37</v>
      </c>
      <c r="L74">
        <v>1.47</v>
      </c>
      <c r="M74">
        <v>12.09</v>
      </c>
      <c r="N74" s="135">
        <v>0</v>
      </c>
      <c r="O74" s="135">
        <v>0</v>
      </c>
      <c r="P74" s="135">
        <v>0</v>
      </c>
      <c r="Q74">
        <v>1.75</v>
      </c>
      <c r="R74">
        <v>0</v>
      </c>
      <c r="S74">
        <v>1.8</v>
      </c>
      <c r="T74">
        <v>13.43</v>
      </c>
      <c r="U74">
        <v>4.4800000000000004</v>
      </c>
      <c r="V74">
        <v>4.47</v>
      </c>
      <c r="W74">
        <v>0.96</v>
      </c>
      <c r="X74">
        <v>0.19</v>
      </c>
      <c r="Y74">
        <v>1.26</v>
      </c>
      <c r="Z74">
        <v>0.16</v>
      </c>
      <c r="AA74">
        <v>1.33</v>
      </c>
      <c r="AB74">
        <v>0.67</v>
      </c>
      <c r="AC74">
        <v>4.34</v>
      </c>
      <c r="AD74">
        <v>9.41</v>
      </c>
      <c r="AE74">
        <v>9.41</v>
      </c>
      <c r="AF74">
        <v>1.72</v>
      </c>
    </row>
    <row r="75" spans="1:32">
      <c r="A75" t="s">
        <v>117</v>
      </c>
      <c r="B75" s="75">
        <v>259.29000000000002</v>
      </c>
      <c r="C75" s="75">
        <v>86.43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115.07</v>
      </c>
      <c r="J75">
        <v>269.49</v>
      </c>
      <c r="K75">
        <v>100.37</v>
      </c>
      <c r="L75">
        <v>1.39</v>
      </c>
      <c r="M75">
        <v>12.65</v>
      </c>
      <c r="N75" s="135">
        <v>0</v>
      </c>
      <c r="O75" s="135">
        <v>0</v>
      </c>
      <c r="P75" s="135">
        <v>0</v>
      </c>
      <c r="Q75">
        <v>1.75</v>
      </c>
      <c r="R75">
        <v>0</v>
      </c>
      <c r="S75">
        <v>1.8</v>
      </c>
      <c r="T75">
        <v>13.47</v>
      </c>
      <c r="U75">
        <v>4.49</v>
      </c>
      <c r="V75">
        <v>4.4800000000000004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4.37</v>
      </c>
      <c r="AD75">
        <v>9.42</v>
      </c>
      <c r="AE75">
        <v>9.42</v>
      </c>
      <c r="AF75">
        <v>1.72</v>
      </c>
    </row>
    <row r="76" spans="1:32">
      <c r="A76" t="s">
        <v>118</v>
      </c>
      <c r="B76" s="75">
        <v>259.29000000000002</v>
      </c>
      <c r="C76" s="75">
        <v>86.43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115.07</v>
      </c>
      <c r="J76">
        <v>269.49</v>
      </c>
      <c r="K76">
        <v>100.37</v>
      </c>
      <c r="L76">
        <v>1.39</v>
      </c>
      <c r="M76">
        <v>12.87</v>
      </c>
      <c r="N76" s="135">
        <v>0</v>
      </c>
      <c r="O76" s="135">
        <v>0</v>
      </c>
      <c r="P76" s="135">
        <v>0</v>
      </c>
      <c r="Q76">
        <v>1.75</v>
      </c>
      <c r="R76">
        <v>0</v>
      </c>
      <c r="S76">
        <v>1.8</v>
      </c>
      <c r="T76">
        <v>13.49</v>
      </c>
      <c r="U76">
        <v>4.5</v>
      </c>
      <c r="V76">
        <v>4.5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4.13</v>
      </c>
      <c r="AD76">
        <v>8.4</v>
      </c>
      <c r="AE76">
        <v>8.4</v>
      </c>
      <c r="AF76">
        <v>1.72</v>
      </c>
    </row>
    <row r="77" spans="1:32">
      <c r="A77" t="s">
        <v>119</v>
      </c>
      <c r="B77" s="75">
        <v>259.29000000000002</v>
      </c>
      <c r="C77" s="75">
        <v>86.43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115.07</v>
      </c>
      <c r="J77">
        <v>269.49</v>
      </c>
      <c r="K77">
        <v>100.37</v>
      </c>
      <c r="L77">
        <v>1.39</v>
      </c>
      <c r="M77">
        <v>10.07</v>
      </c>
      <c r="N77" s="135">
        <v>0</v>
      </c>
      <c r="O77" s="135">
        <v>0</v>
      </c>
      <c r="P77" s="135">
        <v>0</v>
      </c>
      <c r="Q77">
        <v>1.75</v>
      </c>
      <c r="R77">
        <v>0</v>
      </c>
      <c r="S77">
        <v>1.8</v>
      </c>
      <c r="T77">
        <v>14.52</v>
      </c>
      <c r="U77">
        <v>4.84</v>
      </c>
      <c r="V77">
        <v>4.8499999999999996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3</v>
      </c>
      <c r="AD77">
        <v>8.1199999999999992</v>
      </c>
      <c r="AE77">
        <v>8.1199999999999992</v>
      </c>
      <c r="AF77">
        <v>1.72</v>
      </c>
    </row>
    <row r="78" spans="1:32">
      <c r="A78" t="s">
        <v>120</v>
      </c>
      <c r="B78" s="75">
        <v>259.29000000000002</v>
      </c>
      <c r="C78" s="75">
        <v>86.43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115.07</v>
      </c>
      <c r="J78">
        <v>269.49</v>
      </c>
      <c r="K78">
        <v>100.37</v>
      </c>
      <c r="L78">
        <v>1.39</v>
      </c>
      <c r="M78">
        <v>10.64</v>
      </c>
      <c r="N78" s="135">
        <v>0</v>
      </c>
      <c r="O78" s="135">
        <v>0</v>
      </c>
      <c r="P78" s="135">
        <v>0</v>
      </c>
      <c r="Q78">
        <v>1.75</v>
      </c>
      <c r="R78">
        <v>0</v>
      </c>
      <c r="S78">
        <v>1.8</v>
      </c>
      <c r="T78">
        <v>14.86</v>
      </c>
      <c r="U78">
        <v>4.95</v>
      </c>
      <c r="V78">
        <v>4.96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2.96</v>
      </c>
      <c r="AD78">
        <v>8.3699999999999992</v>
      </c>
      <c r="AE78">
        <v>8.3699999999999992</v>
      </c>
      <c r="AF78">
        <v>1.72</v>
      </c>
    </row>
    <row r="79" spans="1:32">
      <c r="A79" t="s">
        <v>121</v>
      </c>
      <c r="B79" s="75">
        <v>259.29000000000002</v>
      </c>
      <c r="C79" s="75">
        <v>86.43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115.07</v>
      </c>
      <c r="J79">
        <v>269.49</v>
      </c>
      <c r="K79">
        <v>100.37</v>
      </c>
      <c r="L79">
        <v>1.39</v>
      </c>
      <c r="M79">
        <v>11.81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</v>
      </c>
      <c r="T79">
        <v>14.93</v>
      </c>
      <c r="U79">
        <v>4.9800000000000004</v>
      </c>
      <c r="V79">
        <v>4.97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2.96</v>
      </c>
      <c r="AD79">
        <v>8.1199999999999992</v>
      </c>
      <c r="AE79">
        <v>8.1199999999999992</v>
      </c>
      <c r="AF79">
        <v>1.72</v>
      </c>
    </row>
    <row r="80" spans="1:32">
      <c r="A80" t="s">
        <v>122</v>
      </c>
      <c r="B80" s="75">
        <v>259.29000000000002</v>
      </c>
      <c r="C80" s="75">
        <v>86.43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115.07</v>
      </c>
      <c r="J80">
        <v>269.49</v>
      </c>
      <c r="K80">
        <v>100.37</v>
      </c>
      <c r="L80">
        <v>1.39</v>
      </c>
      <c r="M80">
        <v>6.98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</v>
      </c>
      <c r="T80">
        <v>14.56</v>
      </c>
      <c r="U80">
        <v>4.8499999999999996</v>
      </c>
      <c r="V80">
        <v>4.8600000000000003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2.97</v>
      </c>
      <c r="AD80">
        <v>8.27</v>
      </c>
      <c r="AE80">
        <v>8.27</v>
      </c>
      <c r="AF80">
        <v>1.72</v>
      </c>
    </row>
    <row r="81" spans="1:32">
      <c r="A81" t="s">
        <v>123</v>
      </c>
      <c r="B81" s="75">
        <v>259.29000000000002</v>
      </c>
      <c r="C81" s="75">
        <v>86.43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115.07</v>
      </c>
      <c r="J81">
        <v>269.49</v>
      </c>
      <c r="K81">
        <v>100.37</v>
      </c>
      <c r="L81">
        <v>1.39</v>
      </c>
      <c r="M81">
        <v>6.69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</v>
      </c>
      <c r="T81">
        <v>14.65</v>
      </c>
      <c r="U81">
        <v>4.88</v>
      </c>
      <c r="V81">
        <v>4.8899999999999997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2.99</v>
      </c>
      <c r="AD81">
        <v>8.4</v>
      </c>
      <c r="AE81">
        <v>8.4</v>
      </c>
      <c r="AF81">
        <v>1.72</v>
      </c>
    </row>
    <row r="82" spans="1:32">
      <c r="A82" t="s">
        <v>124</v>
      </c>
      <c r="B82" s="75">
        <v>259.29000000000002</v>
      </c>
      <c r="C82" s="75">
        <v>86.43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115.07</v>
      </c>
      <c r="J82">
        <v>269.49</v>
      </c>
      <c r="K82">
        <v>100.37</v>
      </c>
      <c r="L82">
        <v>1.39</v>
      </c>
      <c r="M82">
        <v>6.56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</v>
      </c>
      <c r="T82">
        <v>14.6</v>
      </c>
      <c r="U82">
        <v>4.87</v>
      </c>
      <c r="V82">
        <v>4.87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2.96</v>
      </c>
      <c r="AD82">
        <v>8.17</v>
      </c>
      <c r="AE82">
        <v>8.17</v>
      </c>
      <c r="AF82">
        <v>1.72</v>
      </c>
    </row>
    <row r="83" spans="1:32">
      <c r="A83" t="s">
        <v>125</v>
      </c>
      <c r="B83" s="75">
        <v>259.29000000000002</v>
      </c>
      <c r="C83" s="75">
        <v>86.43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115.07</v>
      </c>
      <c r="J83">
        <v>269.49</v>
      </c>
      <c r="K83">
        <v>100.37</v>
      </c>
      <c r="L83">
        <v>1.39</v>
      </c>
      <c r="M83">
        <v>6.45</v>
      </c>
      <c r="N83" s="135">
        <v>0</v>
      </c>
      <c r="O83" s="135">
        <v>0</v>
      </c>
      <c r="P83" s="135">
        <v>0</v>
      </c>
      <c r="Q83">
        <v>1.68</v>
      </c>
      <c r="R83">
        <v>0</v>
      </c>
      <c r="S83">
        <v>1.8</v>
      </c>
      <c r="T83">
        <v>14.67</v>
      </c>
      <c r="U83">
        <v>4.8899999999999997</v>
      </c>
      <c r="V83">
        <v>4.8899999999999997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2.97</v>
      </c>
      <c r="AD83">
        <v>8.4</v>
      </c>
      <c r="AE83">
        <v>8.4</v>
      </c>
      <c r="AF83">
        <v>1.72</v>
      </c>
    </row>
    <row r="84" spans="1:32">
      <c r="A84" t="s">
        <v>126</v>
      </c>
      <c r="B84" s="75">
        <v>259.29000000000002</v>
      </c>
      <c r="C84" s="75">
        <v>86.43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115.07</v>
      </c>
      <c r="J84">
        <v>269.49</v>
      </c>
      <c r="K84">
        <v>100.37</v>
      </c>
      <c r="L84">
        <v>1.39</v>
      </c>
      <c r="M84">
        <v>6.57</v>
      </c>
      <c r="N84" s="135">
        <v>0</v>
      </c>
      <c r="O84" s="135">
        <v>0</v>
      </c>
      <c r="P84" s="135">
        <v>0</v>
      </c>
      <c r="Q84">
        <v>1.68</v>
      </c>
      <c r="R84">
        <v>0</v>
      </c>
      <c r="S84">
        <v>1.8</v>
      </c>
      <c r="T84">
        <v>14.94</v>
      </c>
      <c r="U84">
        <v>4.9800000000000004</v>
      </c>
      <c r="V84">
        <v>4.97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2.98</v>
      </c>
      <c r="AD84">
        <v>8.3800000000000008</v>
      </c>
      <c r="AE84">
        <v>8.3800000000000008</v>
      </c>
      <c r="AF84">
        <v>1.72</v>
      </c>
    </row>
    <row r="85" spans="1:32">
      <c r="A85" t="s">
        <v>127</v>
      </c>
      <c r="B85" s="75">
        <v>259.29000000000002</v>
      </c>
      <c r="C85" s="75">
        <v>86.43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115.07</v>
      </c>
      <c r="J85">
        <v>269.49</v>
      </c>
      <c r="K85">
        <v>100.37</v>
      </c>
      <c r="L85">
        <v>1.39</v>
      </c>
      <c r="M85">
        <v>6.7</v>
      </c>
      <c r="N85" s="135">
        <v>0</v>
      </c>
      <c r="O85" s="135">
        <v>0</v>
      </c>
      <c r="P85" s="135">
        <v>0</v>
      </c>
      <c r="Q85">
        <v>1.68</v>
      </c>
      <c r="R85">
        <v>0</v>
      </c>
      <c r="S85">
        <v>1.8</v>
      </c>
      <c r="T85">
        <v>14.95</v>
      </c>
      <c r="U85">
        <v>4.9800000000000004</v>
      </c>
      <c r="V85">
        <v>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2.98</v>
      </c>
      <c r="AD85">
        <v>8.1199999999999992</v>
      </c>
      <c r="AE85">
        <v>8.1199999999999992</v>
      </c>
      <c r="AF85">
        <v>1.72</v>
      </c>
    </row>
    <row r="86" spans="1:32">
      <c r="A86" t="s">
        <v>128</v>
      </c>
      <c r="B86" s="75">
        <v>259.29000000000002</v>
      </c>
      <c r="C86" s="75">
        <v>86.43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94.01</v>
      </c>
      <c r="J86">
        <v>269.49</v>
      </c>
      <c r="K86">
        <v>100.37</v>
      </c>
      <c r="L86">
        <v>1.39</v>
      </c>
      <c r="M86">
        <v>16.46</v>
      </c>
      <c r="N86" s="135">
        <v>0</v>
      </c>
      <c r="O86" s="135">
        <v>0</v>
      </c>
      <c r="P86" s="135">
        <v>0</v>
      </c>
      <c r="Q86">
        <v>1.68</v>
      </c>
      <c r="R86">
        <v>0</v>
      </c>
      <c r="S86">
        <v>1.8</v>
      </c>
      <c r="T86">
        <v>14.58</v>
      </c>
      <c r="U86">
        <v>4.8600000000000003</v>
      </c>
      <c r="V86">
        <v>4.8600000000000003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2.97</v>
      </c>
      <c r="AD86">
        <v>8.39</v>
      </c>
      <c r="AE86">
        <v>8.39</v>
      </c>
      <c r="AF86">
        <v>1.72</v>
      </c>
    </row>
    <row r="87" spans="1:32">
      <c r="A87" t="s">
        <v>129</v>
      </c>
      <c r="B87" s="75">
        <v>259.29000000000002</v>
      </c>
      <c r="C87" s="75">
        <v>86.43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65.81</v>
      </c>
      <c r="J87">
        <v>269.49</v>
      </c>
      <c r="K87">
        <v>100.37</v>
      </c>
      <c r="L87">
        <v>1.39</v>
      </c>
      <c r="M87">
        <v>17.34</v>
      </c>
      <c r="N87" s="135">
        <v>0</v>
      </c>
      <c r="O87" s="135">
        <v>0</v>
      </c>
      <c r="P87" s="135">
        <v>0</v>
      </c>
      <c r="Q87">
        <v>1.52</v>
      </c>
      <c r="R87">
        <v>0</v>
      </c>
      <c r="S87">
        <v>1.75</v>
      </c>
      <c r="T87">
        <v>29.17</v>
      </c>
      <c r="U87">
        <v>9.7200000000000006</v>
      </c>
      <c r="V87">
        <v>9.73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2.98</v>
      </c>
      <c r="AD87">
        <v>26.88</v>
      </c>
      <c r="AE87">
        <v>26.88</v>
      </c>
      <c r="AF87">
        <v>1.72</v>
      </c>
    </row>
    <row r="88" spans="1:32">
      <c r="A88" t="s">
        <v>130</v>
      </c>
      <c r="B88" s="75">
        <v>259.29000000000002</v>
      </c>
      <c r="C88" s="75">
        <v>86.43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65.81</v>
      </c>
      <c r="J88">
        <v>269.49</v>
      </c>
      <c r="K88">
        <v>100.37</v>
      </c>
      <c r="L88">
        <v>1.39</v>
      </c>
      <c r="M88">
        <v>18.89</v>
      </c>
      <c r="N88" s="135">
        <v>0</v>
      </c>
      <c r="O88" s="135">
        <v>0</v>
      </c>
      <c r="P88" s="135">
        <v>0</v>
      </c>
      <c r="Q88">
        <v>1.52</v>
      </c>
      <c r="R88">
        <v>0</v>
      </c>
      <c r="S88">
        <v>1.75</v>
      </c>
      <c r="T88">
        <v>29.9</v>
      </c>
      <c r="U88">
        <v>9.9700000000000006</v>
      </c>
      <c r="V88">
        <v>9.9499999999999993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2.96</v>
      </c>
      <c r="AD88">
        <v>26.45</v>
      </c>
      <c r="AE88">
        <v>26.45</v>
      </c>
      <c r="AF88">
        <v>1.72</v>
      </c>
    </row>
    <row r="89" spans="1:32">
      <c r="A89" t="s">
        <v>131</v>
      </c>
      <c r="B89" s="75">
        <v>259.29000000000002</v>
      </c>
      <c r="C89" s="75">
        <v>86.43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65.81</v>
      </c>
      <c r="J89">
        <v>269.49</v>
      </c>
      <c r="K89">
        <v>100.37</v>
      </c>
      <c r="L89">
        <v>1.39</v>
      </c>
      <c r="M89">
        <v>20.37</v>
      </c>
      <c r="N89" s="135">
        <v>0</v>
      </c>
      <c r="O89" s="135">
        <v>0</v>
      </c>
      <c r="P89" s="135">
        <v>0</v>
      </c>
      <c r="Q89">
        <v>1.52</v>
      </c>
      <c r="R89">
        <v>0</v>
      </c>
      <c r="S89">
        <v>1.75</v>
      </c>
      <c r="T89">
        <v>30.13</v>
      </c>
      <c r="U89">
        <v>10.039999999999999</v>
      </c>
      <c r="V89">
        <v>10.050000000000001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5</v>
      </c>
      <c r="AD89">
        <v>26.09</v>
      </c>
      <c r="AE89">
        <v>26.09</v>
      </c>
      <c r="AF89">
        <v>1.72</v>
      </c>
    </row>
    <row r="90" spans="1:32">
      <c r="A90" t="s">
        <v>132</v>
      </c>
      <c r="B90" s="75">
        <v>259.29000000000002</v>
      </c>
      <c r="C90" s="75">
        <v>86.43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65.81</v>
      </c>
      <c r="J90">
        <v>269.49</v>
      </c>
      <c r="K90">
        <v>100.37</v>
      </c>
      <c r="L90">
        <v>1.39</v>
      </c>
      <c r="M90">
        <v>22.07</v>
      </c>
      <c r="N90" s="135">
        <v>0</v>
      </c>
      <c r="O90" s="135">
        <v>0</v>
      </c>
      <c r="P90" s="135">
        <v>0</v>
      </c>
      <c r="Q90">
        <v>1.52</v>
      </c>
      <c r="R90">
        <v>0</v>
      </c>
      <c r="S90">
        <v>1.75</v>
      </c>
      <c r="T90">
        <v>30.74</v>
      </c>
      <c r="U90">
        <v>10.25</v>
      </c>
      <c r="V90">
        <v>10.24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5.05</v>
      </c>
      <c r="AD90">
        <v>25.99</v>
      </c>
      <c r="AE90">
        <v>25.99</v>
      </c>
      <c r="AF90">
        <v>1.72</v>
      </c>
    </row>
    <row r="91" spans="1:32">
      <c r="A91" t="s">
        <v>133</v>
      </c>
      <c r="B91" s="75">
        <v>259.29000000000002</v>
      </c>
      <c r="C91" s="75">
        <v>86.43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65.81</v>
      </c>
      <c r="J91">
        <v>269.49</v>
      </c>
      <c r="K91">
        <v>100.37</v>
      </c>
      <c r="L91">
        <v>1.39</v>
      </c>
      <c r="M91">
        <v>23.81</v>
      </c>
      <c r="N91" s="135">
        <v>0</v>
      </c>
      <c r="O91" s="135">
        <v>0</v>
      </c>
      <c r="P91" s="135">
        <v>0</v>
      </c>
      <c r="Q91">
        <v>1.52</v>
      </c>
      <c r="R91">
        <v>0</v>
      </c>
      <c r="S91">
        <v>1.75</v>
      </c>
      <c r="T91">
        <v>30.11</v>
      </c>
      <c r="U91">
        <v>10.039999999999999</v>
      </c>
      <c r="V91">
        <v>10.039999999999999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5.08</v>
      </c>
      <c r="AD91">
        <v>25.42</v>
      </c>
      <c r="AE91">
        <v>25.42</v>
      </c>
      <c r="AF91">
        <v>1.72</v>
      </c>
    </row>
    <row r="92" spans="1:32">
      <c r="A92" t="s">
        <v>134</v>
      </c>
      <c r="B92" s="75">
        <v>259.29000000000002</v>
      </c>
      <c r="C92" s="75">
        <v>86.43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65.81</v>
      </c>
      <c r="J92">
        <v>269.49</v>
      </c>
      <c r="K92">
        <v>100.37</v>
      </c>
      <c r="L92">
        <v>1.39</v>
      </c>
      <c r="M92">
        <v>25.79</v>
      </c>
      <c r="N92" s="135">
        <v>0</v>
      </c>
      <c r="O92" s="135">
        <v>0</v>
      </c>
      <c r="P92" s="135">
        <v>0</v>
      </c>
      <c r="Q92">
        <v>1.52</v>
      </c>
      <c r="R92">
        <v>0</v>
      </c>
      <c r="S92">
        <v>1.75</v>
      </c>
      <c r="T92">
        <v>30.08</v>
      </c>
      <c r="U92">
        <v>10.029999999999999</v>
      </c>
      <c r="V92">
        <v>10.029999999999999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5.15</v>
      </c>
      <c r="AD92">
        <v>17.52</v>
      </c>
      <c r="AE92">
        <v>17.52</v>
      </c>
      <c r="AF92">
        <v>1.72</v>
      </c>
    </row>
    <row r="93" spans="1:32">
      <c r="A93" t="s">
        <v>135</v>
      </c>
      <c r="B93" s="75">
        <v>259.29000000000002</v>
      </c>
      <c r="C93" s="75">
        <v>86.43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65.81</v>
      </c>
      <c r="J93">
        <v>269.49</v>
      </c>
      <c r="K93">
        <v>100.37</v>
      </c>
      <c r="L93">
        <v>1.39</v>
      </c>
      <c r="M93">
        <v>27.31</v>
      </c>
      <c r="N93" s="135">
        <v>0</v>
      </c>
      <c r="O93" s="135">
        <v>0</v>
      </c>
      <c r="P93" s="135">
        <v>0</v>
      </c>
      <c r="Q93">
        <v>1.52</v>
      </c>
      <c r="R93">
        <v>0</v>
      </c>
      <c r="S93">
        <v>1.75</v>
      </c>
      <c r="T93">
        <v>30.77</v>
      </c>
      <c r="U93">
        <v>10.26</v>
      </c>
      <c r="V93">
        <v>10.25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5.2</v>
      </c>
      <c r="AD93">
        <v>16.71</v>
      </c>
      <c r="AE93">
        <v>16.71</v>
      </c>
      <c r="AF93">
        <v>1.72</v>
      </c>
    </row>
    <row r="94" spans="1:32">
      <c r="A94" t="s">
        <v>136</v>
      </c>
      <c r="B94" s="75">
        <v>259.29000000000002</v>
      </c>
      <c r="C94" s="75">
        <v>86.43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65.81</v>
      </c>
      <c r="J94">
        <v>269.49</v>
      </c>
      <c r="K94">
        <v>100.37</v>
      </c>
      <c r="L94">
        <v>1.39</v>
      </c>
      <c r="M94">
        <v>19.18</v>
      </c>
      <c r="N94" s="135">
        <v>0</v>
      </c>
      <c r="O94" s="135">
        <v>0</v>
      </c>
      <c r="P94" s="135">
        <v>0</v>
      </c>
      <c r="Q94">
        <v>1.52</v>
      </c>
      <c r="R94">
        <v>0</v>
      </c>
      <c r="S94">
        <v>1.75</v>
      </c>
      <c r="T94">
        <v>31.16</v>
      </c>
      <c r="U94">
        <v>10.39</v>
      </c>
      <c r="V94">
        <v>10.38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3.88</v>
      </c>
      <c r="AD94">
        <v>16.66</v>
      </c>
      <c r="AE94">
        <v>16.66</v>
      </c>
      <c r="AF94">
        <v>1.72</v>
      </c>
    </row>
    <row r="95" spans="1:32">
      <c r="A95" t="s">
        <v>137</v>
      </c>
      <c r="B95" s="75">
        <v>223.17</v>
      </c>
      <c r="C95" s="75">
        <v>67.58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65.81</v>
      </c>
      <c r="J95">
        <v>269.49</v>
      </c>
      <c r="K95">
        <v>100.37</v>
      </c>
      <c r="L95">
        <v>1.39</v>
      </c>
      <c r="M95">
        <v>19.309999999999999</v>
      </c>
      <c r="N95" s="135">
        <v>0</v>
      </c>
      <c r="O95" s="135">
        <v>0</v>
      </c>
      <c r="P95" s="135">
        <v>0</v>
      </c>
      <c r="Q95">
        <v>1.52</v>
      </c>
      <c r="R95">
        <v>0</v>
      </c>
      <c r="S95">
        <v>1.75</v>
      </c>
      <c r="T95">
        <v>32.159999999999997</v>
      </c>
      <c r="U95">
        <v>10.72</v>
      </c>
      <c r="V95">
        <v>10.72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3.82</v>
      </c>
      <c r="AD95">
        <v>16.27</v>
      </c>
      <c r="AE95">
        <v>16.27</v>
      </c>
      <c r="AF95">
        <v>1.72</v>
      </c>
    </row>
    <row r="96" spans="1:32">
      <c r="A96" t="s">
        <v>138</v>
      </c>
      <c r="B96" s="75">
        <v>188.03</v>
      </c>
      <c r="C96" s="75">
        <v>55.21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65.81</v>
      </c>
      <c r="J96">
        <v>269.49</v>
      </c>
      <c r="K96">
        <v>100.37</v>
      </c>
      <c r="L96">
        <v>1.39</v>
      </c>
      <c r="M96">
        <v>13.13</v>
      </c>
      <c r="N96" s="135">
        <v>0</v>
      </c>
      <c r="O96" s="135">
        <v>0</v>
      </c>
      <c r="P96" s="135">
        <v>0</v>
      </c>
      <c r="Q96">
        <v>1.52</v>
      </c>
      <c r="R96">
        <v>0</v>
      </c>
      <c r="S96">
        <v>1.75</v>
      </c>
      <c r="T96">
        <v>33.229999999999997</v>
      </c>
      <c r="U96">
        <v>11.08</v>
      </c>
      <c r="V96">
        <v>11.07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3.63</v>
      </c>
      <c r="AD96">
        <v>11.88</v>
      </c>
      <c r="AE96">
        <v>11.88</v>
      </c>
      <c r="AF96">
        <v>1.72</v>
      </c>
    </row>
    <row r="97" spans="1:36">
      <c r="A97" t="s">
        <v>139</v>
      </c>
      <c r="B97" s="75">
        <v>188.03</v>
      </c>
      <c r="C97" s="75">
        <v>55.21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65.81</v>
      </c>
      <c r="J97">
        <v>269.49</v>
      </c>
      <c r="K97">
        <v>100.37</v>
      </c>
      <c r="L97">
        <v>1.39</v>
      </c>
      <c r="M97">
        <v>12.45</v>
      </c>
      <c r="N97" s="135">
        <v>0</v>
      </c>
      <c r="O97" s="135">
        <v>0</v>
      </c>
      <c r="P97" s="135">
        <v>0</v>
      </c>
      <c r="Q97">
        <v>1.52</v>
      </c>
      <c r="R97">
        <v>0</v>
      </c>
      <c r="S97">
        <v>1.75</v>
      </c>
      <c r="T97">
        <v>20.329999999999998</v>
      </c>
      <c r="U97">
        <v>6.78</v>
      </c>
      <c r="V97">
        <v>6.76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3.55</v>
      </c>
      <c r="AD97">
        <v>10.81</v>
      </c>
      <c r="AE97">
        <v>10.81</v>
      </c>
      <c r="AF97">
        <v>1.72</v>
      </c>
    </row>
    <row r="98" spans="1:36">
      <c r="A98" t="s">
        <v>140</v>
      </c>
      <c r="B98" s="75">
        <v>188.03</v>
      </c>
      <c r="C98" s="75">
        <v>55.21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65.81</v>
      </c>
      <c r="J98">
        <v>269.49</v>
      </c>
      <c r="K98">
        <v>100.37</v>
      </c>
      <c r="L98">
        <v>1.39</v>
      </c>
      <c r="M98">
        <v>11.72</v>
      </c>
      <c r="N98" s="135">
        <v>0</v>
      </c>
      <c r="O98" s="135">
        <v>0</v>
      </c>
      <c r="P98" s="135">
        <v>0</v>
      </c>
      <c r="Q98">
        <v>1.52</v>
      </c>
      <c r="R98">
        <v>0</v>
      </c>
      <c r="S98">
        <v>1.75</v>
      </c>
      <c r="T98">
        <v>20.399999999999999</v>
      </c>
      <c r="U98">
        <v>6.8</v>
      </c>
      <c r="V98">
        <v>6.8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3.44</v>
      </c>
      <c r="AD98">
        <v>10.210000000000001</v>
      </c>
      <c r="AE98">
        <v>10.210000000000001</v>
      </c>
      <c r="AF98">
        <v>1.72</v>
      </c>
    </row>
    <row r="99" spans="1:36">
      <c r="A99" t="s">
        <v>141</v>
      </c>
      <c r="B99" s="75">
        <f>SUM(B3:B98)/4000</f>
        <v>5.4666400000000097</v>
      </c>
      <c r="C99" s="75">
        <f t="shared" ref="C99:L99" si="2">SUM(C3:C98)/4000</f>
        <v>1.7636700000000014</v>
      </c>
      <c r="D99" s="135">
        <f t="shared" ref="D99" si="3">SUM(D3:D98)/4000</f>
        <v>0.79418250000000024</v>
      </c>
      <c r="E99" s="75"/>
      <c r="F99" s="78">
        <f t="shared" si="2"/>
        <v>0.11037000000000001</v>
      </c>
      <c r="G99" s="78">
        <f t="shared" si="2"/>
        <v>0.11037000000000001</v>
      </c>
      <c r="H99" s="78">
        <f t="shared" si="2"/>
        <v>0.11261999999999994</v>
      </c>
      <c r="I99">
        <f t="shared" si="2"/>
        <v>1.4717225000000012</v>
      </c>
      <c r="J99">
        <f t="shared" si="2"/>
        <v>5.9542750000000089</v>
      </c>
      <c r="K99">
        <f t="shared" si="2"/>
        <v>2.1641724999999994</v>
      </c>
      <c r="L99">
        <f t="shared" si="2"/>
        <v>3.2177500000000026E-2</v>
      </c>
      <c r="M99">
        <f t="shared" ref="M99:AB99" si="4">SUM(M3:M98)/4000</f>
        <v>0.52355999999999969</v>
      </c>
      <c r="N99" s="135">
        <f t="shared" si="4"/>
        <v>0.26476999999999995</v>
      </c>
      <c r="O99" s="135">
        <f t="shared" si="4"/>
        <v>0.26769499999999996</v>
      </c>
      <c r="P99" s="135">
        <f t="shared" si="4"/>
        <v>0.26171749999999994</v>
      </c>
      <c r="Q99">
        <f t="shared" si="4"/>
        <v>3.7690000000000071E-2</v>
      </c>
      <c r="R99">
        <f t="shared" si="4"/>
        <v>0.86085500000000004</v>
      </c>
      <c r="S99">
        <f t="shared" si="4"/>
        <v>4.2370000000000033E-2</v>
      </c>
      <c r="T99">
        <f t="shared" si="4"/>
        <v>0.39061250000000014</v>
      </c>
      <c r="U99">
        <f t="shared" si="4"/>
        <v>0.13019500000000003</v>
      </c>
      <c r="V99">
        <f t="shared" si="4"/>
        <v>0.13022500000000004</v>
      </c>
      <c r="W99">
        <f t="shared" si="4"/>
        <v>1.6890974999999999</v>
      </c>
      <c r="X99">
        <f t="shared" si="4"/>
        <v>0.33781749999999999</v>
      </c>
      <c r="Y99">
        <f t="shared" si="4"/>
        <v>0.67726000000000008</v>
      </c>
      <c r="Z99">
        <f t="shared" si="4"/>
        <v>0.33300249999999998</v>
      </c>
      <c r="AA99">
        <f t="shared" si="4"/>
        <v>0.68085500000000021</v>
      </c>
      <c r="AB99">
        <f t="shared" si="4"/>
        <v>0.34039500000000011</v>
      </c>
      <c r="AC99">
        <f t="shared" ref="AC99:AJ99" si="5">SUM(AC3:AC98)/4000</f>
        <v>7.8750000000000001E-2</v>
      </c>
      <c r="AD99">
        <f t="shared" si="5"/>
        <v>0.24161749999999999</v>
      </c>
      <c r="AE99">
        <f t="shared" si="5"/>
        <v>0.24161749999999999</v>
      </c>
      <c r="AF99">
        <f t="shared" si="5"/>
        <v>4.1279999999999976E-2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108</v>
      </c>
      <c r="C27" s="136">
        <f>'IDT-1 Calculation'!DG27</f>
        <v>-35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-73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181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-181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229.21100000000001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-229.21100000000001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181.489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-181.489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131.05799999999999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-131.05799999999999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107.235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-107.235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109.13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-109.13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82.507000000000005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-82.507000000000005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48.104999999999997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-48.104999999999997</v>
      </c>
      <c r="G35" s="141">
        <f t="shared" si="0"/>
        <v>0</v>
      </c>
    </row>
    <row r="36" spans="1:7">
      <c r="A36" s="140" t="s">
        <v>78</v>
      </c>
      <c r="B36" s="136">
        <f>'IDT-1 Calculation'!DF36</f>
        <v>37.271999999999998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-37.271999999999998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63.216999999999999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-63.216999999999999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81.385999999999996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-81.385999999999996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82.891000000000005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-82.891000000000005</v>
      </c>
      <c r="G39" s="141">
        <f t="shared" si="0"/>
        <v>0</v>
      </c>
    </row>
    <row r="40" spans="1:7">
      <c r="A40" s="140" t="s">
        <v>82</v>
      </c>
      <c r="B40" s="136">
        <f>'IDT-1 Calculation'!DF40</f>
        <v>43.920999999999999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-43.920999999999999</v>
      </c>
      <c r="G40" s="141">
        <f t="shared" si="0"/>
        <v>0</v>
      </c>
    </row>
    <row r="41" spans="1:7">
      <c r="A41" s="140" t="s">
        <v>83</v>
      </c>
      <c r="B41" s="136">
        <f>'IDT-1 Calculation'!DF41</f>
        <v>17.956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-17.956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5.1970000000000001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-5.1970000000000001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19.504999999999999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-19.504999999999999</v>
      </c>
      <c r="G47" s="141">
        <f t="shared" si="0"/>
        <v>0</v>
      </c>
    </row>
    <row r="48" spans="1:7">
      <c r="A48" s="140" t="s">
        <v>90</v>
      </c>
      <c r="B48" s="136">
        <f>'IDT-1 Calculation'!DF48</f>
        <v>36.735999999999997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-36.735999999999997</v>
      </c>
      <c r="G48" s="141">
        <f t="shared" si="0"/>
        <v>0</v>
      </c>
    </row>
    <row r="49" spans="1:7">
      <c r="A49" s="140" t="s">
        <v>91</v>
      </c>
      <c r="B49" s="136">
        <f>'IDT-1 Calculation'!DF49</f>
        <v>49.633000000000003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-49.633000000000003</v>
      </c>
      <c r="G49" s="141">
        <f t="shared" si="0"/>
        <v>0</v>
      </c>
    </row>
    <row r="50" spans="1:7">
      <c r="A50" s="140" t="s">
        <v>92</v>
      </c>
      <c r="B50" s="136">
        <f>'IDT-1 Calculation'!DF50</f>
        <v>42</v>
      </c>
      <c r="C50" s="136">
        <f>'IDT-1 Calculation'!DG50</f>
        <v>-5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-37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22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-22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50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-50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95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-95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83.341999999999999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-83.341999999999999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85.656999999999996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-85.656999999999996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94.454999999999998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-94.454999999999998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23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-23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53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-53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70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-70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71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-71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89</v>
      </c>
      <c r="C84" s="136">
        <f>'IDT-1 Calculation'!DG84</f>
        <v>-10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-79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91</v>
      </c>
      <c r="C85" s="136">
        <f>'IDT-1 Calculation'!DG85</f>
        <v>-20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-71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64</v>
      </c>
      <c r="C86" s="136">
        <f>'IDT-1 Calculation'!DG86</f>
        <v>-27.094999999999999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-36.905000000000001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33</v>
      </c>
      <c r="C87" s="136">
        <f>'IDT-1 Calculation'!DG87</f>
        <v>-13.971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-19.029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19</v>
      </c>
      <c r="C88" s="136">
        <f>'IDT-1 Calculation'!DG88</f>
        <v>-8.0440000000000005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-10.956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0.65022575000000005</v>
      </c>
      <c r="C99" s="152">
        <f>SUM(C3:C98)/4000</f>
        <v>-2.9777499999999998E-2</v>
      </c>
      <c r="D99" s="152">
        <f>SUM(D3:D98)/4000</f>
        <v>0</v>
      </c>
      <c r="E99" s="152">
        <f>SUM(E3:E98)/4000</f>
        <v>0</v>
      </c>
      <c r="F99" s="152">
        <f>SUM(F3:F98)/4000</f>
        <v>-0.62044825000000015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281.77902704874867</v>
      </c>
      <c r="L3">
        <v>2.9953195633464698</v>
      </c>
      <c r="M3">
        <v>63.773725363941764</v>
      </c>
      <c r="N3">
        <v>51.884253477508651</v>
      </c>
      <c r="O3">
        <v>73.289444957913858</v>
      </c>
      <c r="P3">
        <v>7.0018257577088647</v>
      </c>
      <c r="Q3">
        <v>2</v>
      </c>
      <c r="R3">
        <v>8.9343933200398791</v>
      </c>
      <c r="S3">
        <v>6.1877504579710152</v>
      </c>
      <c r="T3">
        <v>0</v>
      </c>
      <c r="U3">
        <v>51.763390053530323</v>
      </c>
      <c r="V3">
        <v>0</v>
      </c>
      <c r="W3">
        <v>5.0000000000000009</v>
      </c>
      <c r="X3">
        <v>14.99913018266164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29.689294140000001</v>
      </c>
      <c r="AH3">
        <v>0</v>
      </c>
      <c r="AI3">
        <v>0</v>
      </c>
      <c r="AJ3">
        <v>0</v>
      </c>
      <c r="AK3">
        <v>23.020657169999996</v>
      </c>
      <c r="AL3">
        <v>2.0805600000000002</v>
      </c>
      <c r="AM3">
        <v>0</v>
      </c>
      <c r="AN3">
        <v>0</v>
      </c>
      <c r="AO3">
        <v>0.256958352</v>
      </c>
      <c r="AP3">
        <v>0.78766128000000013</v>
      </c>
      <c r="AQ3">
        <v>0</v>
      </c>
      <c r="AR3">
        <v>13.5765504</v>
      </c>
      <c r="AS3">
        <v>2.3632473600000004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27.066931756765484</v>
      </c>
      <c r="BB3">
        <f>SUM(B3:AZ3)-BA3</f>
        <v>620.46731522860546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281.77636169387245</v>
      </c>
      <c r="L4">
        <v>2.9953195633464698</v>
      </c>
      <c r="M4">
        <v>63.773725363941764</v>
      </c>
      <c r="N4">
        <v>51.884253477508651</v>
      </c>
      <c r="O4">
        <v>73.289444957913858</v>
      </c>
      <c r="P4">
        <v>7.0018257577088647</v>
      </c>
      <c r="Q4">
        <v>2</v>
      </c>
      <c r="R4">
        <v>8.9343933200398791</v>
      </c>
      <c r="S4">
        <v>6.1877504579710152</v>
      </c>
      <c r="T4">
        <v>0</v>
      </c>
      <c r="U4">
        <v>51.763390053530323</v>
      </c>
      <c r="V4">
        <v>0</v>
      </c>
      <c r="W4">
        <v>5.0000000000000009</v>
      </c>
      <c r="X4">
        <v>14.99913018266164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29.689294140000001</v>
      </c>
      <c r="AH4">
        <v>0</v>
      </c>
      <c r="AI4">
        <v>0</v>
      </c>
      <c r="AJ4">
        <v>0</v>
      </c>
      <c r="AK4">
        <v>23.020657169999996</v>
      </c>
      <c r="AL4">
        <v>2.0805600000000002</v>
      </c>
      <c r="AM4">
        <v>0</v>
      </c>
      <c r="AN4">
        <v>0</v>
      </c>
      <c r="AO4">
        <v>0.28665705600000008</v>
      </c>
      <c r="AP4">
        <v>0.78766128000000013</v>
      </c>
      <c r="AQ4">
        <v>0</v>
      </c>
      <c r="AR4">
        <v>13.5765504</v>
      </c>
      <c r="AS4">
        <v>2.3632473600000004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27.068061443018728</v>
      </c>
      <c r="BB4">
        <f t="shared" ref="BB4:BB67" si="0">SUM(B4:AZ4)-BA4</f>
        <v>620.49321889147609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281.77902704874867</v>
      </c>
      <c r="L5">
        <v>2.9953195633464698</v>
      </c>
      <c r="M5">
        <v>63.773725363941764</v>
      </c>
      <c r="N5">
        <v>51.884253477508651</v>
      </c>
      <c r="O5">
        <v>73.289444957913858</v>
      </c>
      <c r="P5">
        <v>7.0018257577088647</v>
      </c>
      <c r="Q5">
        <v>2</v>
      </c>
      <c r="R5">
        <v>8.9343933200398791</v>
      </c>
      <c r="S5">
        <v>6.1877504579710152</v>
      </c>
      <c r="T5">
        <v>0</v>
      </c>
      <c r="U5">
        <v>51.763390053530323</v>
      </c>
      <c r="V5">
        <v>0</v>
      </c>
      <c r="W5">
        <v>5.0000000000000009</v>
      </c>
      <c r="X5">
        <v>14.99913018266164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29.689294140000001</v>
      </c>
      <c r="AH5">
        <v>0</v>
      </c>
      <c r="AI5">
        <v>0</v>
      </c>
      <c r="AJ5">
        <v>0</v>
      </c>
      <c r="AK5">
        <v>23.020657169999996</v>
      </c>
      <c r="AL5">
        <v>2.0805600000000002</v>
      </c>
      <c r="AM5">
        <v>0</v>
      </c>
      <c r="AN5">
        <v>0</v>
      </c>
      <c r="AO5">
        <v>0.32152075200000002</v>
      </c>
      <c r="AP5">
        <v>0.78766128000000013</v>
      </c>
      <c r="AQ5">
        <v>0</v>
      </c>
      <c r="AR5">
        <v>1.9395072000000002</v>
      </c>
      <c r="AS5">
        <v>2.3632473600000004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26.583201707965486</v>
      </c>
      <c r="BB5">
        <f t="shared" si="0"/>
        <v>609.37856447740546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281.77636169387245</v>
      </c>
      <c r="L6">
        <v>2.9953195633464698</v>
      </c>
      <c r="M6">
        <v>63.773725363941764</v>
      </c>
      <c r="N6">
        <v>51.884253477508651</v>
      </c>
      <c r="O6">
        <v>73.289444957913858</v>
      </c>
      <c r="P6">
        <v>7.0018257577088647</v>
      </c>
      <c r="Q6">
        <v>2</v>
      </c>
      <c r="R6">
        <v>8.9343933200398791</v>
      </c>
      <c r="S6">
        <v>6.1877504579710152</v>
      </c>
      <c r="T6">
        <v>0</v>
      </c>
      <c r="U6">
        <v>51.763390053530323</v>
      </c>
      <c r="V6">
        <v>0</v>
      </c>
      <c r="W6">
        <v>5.0000000000000009</v>
      </c>
      <c r="X6">
        <v>14.99913018266164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29.689294140000001</v>
      </c>
      <c r="AH6">
        <v>0</v>
      </c>
      <c r="AI6">
        <v>0</v>
      </c>
      <c r="AJ6">
        <v>0</v>
      </c>
      <c r="AK6">
        <v>23.020657169999996</v>
      </c>
      <c r="AL6">
        <v>2.0805600000000002</v>
      </c>
      <c r="AM6">
        <v>0</v>
      </c>
      <c r="AN6">
        <v>0</v>
      </c>
      <c r="AO6">
        <v>0.30344327999999998</v>
      </c>
      <c r="AP6">
        <v>0.78766128000000013</v>
      </c>
      <c r="AQ6">
        <v>0</v>
      </c>
      <c r="AR6">
        <v>1.9395072000000002</v>
      </c>
      <c r="AS6">
        <v>2.3632473600000004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26.582334791018731</v>
      </c>
      <c r="BB6">
        <f t="shared" si="0"/>
        <v>609.35868856747607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281.77902704874867</v>
      </c>
      <c r="L7">
        <v>2.9953195633464698</v>
      </c>
      <c r="M7">
        <v>63.773725363941764</v>
      </c>
      <c r="N7">
        <v>51.884253477508651</v>
      </c>
      <c r="O7">
        <v>73.289444957913858</v>
      </c>
      <c r="P7">
        <v>7.0018257577088647</v>
      </c>
      <c r="Q7">
        <v>2</v>
      </c>
      <c r="R7">
        <v>9.0057127563150079</v>
      </c>
      <c r="S7">
        <v>6.1877504579710152</v>
      </c>
      <c r="T7">
        <v>0</v>
      </c>
      <c r="U7">
        <v>51.763390053530323</v>
      </c>
      <c r="V7">
        <v>0</v>
      </c>
      <c r="W7">
        <v>5.0000000000000009</v>
      </c>
      <c r="X7">
        <v>14.99913018266164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29.689294140000001</v>
      </c>
      <c r="AH7">
        <v>0</v>
      </c>
      <c r="AI7">
        <v>0</v>
      </c>
      <c r="AJ7">
        <v>0</v>
      </c>
      <c r="AK7">
        <v>23.020657169999996</v>
      </c>
      <c r="AL7">
        <v>2.0805600000000002</v>
      </c>
      <c r="AM7">
        <v>0</v>
      </c>
      <c r="AN7">
        <v>0</v>
      </c>
      <c r="AO7">
        <v>0.37187942400000001</v>
      </c>
      <c r="AP7">
        <v>0.78766128000000013</v>
      </c>
      <c r="AQ7">
        <v>0</v>
      </c>
      <c r="AR7">
        <v>1.9395072000000002</v>
      </c>
      <c r="AS7">
        <v>2.3632473600000004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26.588288245866337</v>
      </c>
      <c r="BB7">
        <f t="shared" si="0"/>
        <v>609.4951560477798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281.77636169387245</v>
      </c>
      <c r="L8">
        <v>2.9953195633464698</v>
      </c>
      <c r="M8">
        <v>63.773725363941764</v>
      </c>
      <c r="N8">
        <v>51.884253477508651</v>
      </c>
      <c r="O8">
        <v>73.289444957913858</v>
      </c>
      <c r="P8">
        <v>7.0018257577088647</v>
      </c>
      <c r="Q8">
        <v>2</v>
      </c>
      <c r="R8">
        <v>9.0057127563150079</v>
      </c>
      <c r="S8">
        <v>6.1877504579710152</v>
      </c>
      <c r="T8">
        <v>0</v>
      </c>
      <c r="U8">
        <v>51.763390053530323</v>
      </c>
      <c r="V8">
        <v>0</v>
      </c>
      <c r="W8">
        <v>5.0000000000000009</v>
      </c>
      <c r="X8">
        <v>14.99913018266164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29.689294140000001</v>
      </c>
      <c r="AH8">
        <v>0</v>
      </c>
      <c r="AI8">
        <v>0</v>
      </c>
      <c r="AJ8">
        <v>0</v>
      </c>
      <c r="AK8">
        <v>23.020657169999996</v>
      </c>
      <c r="AL8">
        <v>2.0805600000000002</v>
      </c>
      <c r="AM8">
        <v>0</v>
      </c>
      <c r="AN8">
        <v>0</v>
      </c>
      <c r="AO8">
        <v>0.40545187200000005</v>
      </c>
      <c r="AP8">
        <v>0.78766128000000013</v>
      </c>
      <c r="AQ8">
        <v>0</v>
      </c>
      <c r="AR8">
        <v>1.9395072000000002</v>
      </c>
      <c r="AS8">
        <v>2.3632473600000004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26.589579996919582</v>
      </c>
      <c r="BB8">
        <f t="shared" si="0"/>
        <v>609.52477138985023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281.77902704874867</v>
      </c>
      <c r="L9">
        <v>2.9953195633464698</v>
      </c>
      <c r="M9">
        <v>63.773725363941764</v>
      </c>
      <c r="N9">
        <v>51.884253477508651</v>
      </c>
      <c r="O9">
        <v>73.289444957913858</v>
      </c>
      <c r="P9">
        <v>7.0018257577088647</v>
      </c>
      <c r="Q9">
        <v>2</v>
      </c>
      <c r="R9">
        <v>9.9237880998650461</v>
      </c>
      <c r="S9">
        <v>6.1877504579710152</v>
      </c>
      <c r="T9">
        <v>0</v>
      </c>
      <c r="U9">
        <v>51.763390053530323</v>
      </c>
      <c r="V9">
        <v>0</v>
      </c>
      <c r="W9">
        <v>5.0000000000000009</v>
      </c>
      <c r="X9">
        <v>14.99913018266164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29.689294140000001</v>
      </c>
      <c r="AH9">
        <v>0</v>
      </c>
      <c r="AI9">
        <v>0</v>
      </c>
      <c r="AJ9">
        <v>0</v>
      </c>
      <c r="AK9">
        <v>23.020657169999996</v>
      </c>
      <c r="AL9">
        <v>2.0805600000000002</v>
      </c>
      <c r="AM9">
        <v>0</v>
      </c>
      <c r="AN9">
        <v>0</v>
      </c>
      <c r="AO9">
        <v>0.36800568000000006</v>
      </c>
      <c r="AP9">
        <v>0.78766128000000013</v>
      </c>
      <c r="AQ9">
        <v>0</v>
      </c>
      <c r="AR9">
        <v>1.9395072000000002</v>
      </c>
      <c r="AS9">
        <v>2.3632473600000004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26.626501598048325</v>
      </c>
      <c r="BB9">
        <f t="shared" si="0"/>
        <v>610.37114429514781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281.77636169387245</v>
      </c>
      <c r="L10">
        <v>2.9953195633464698</v>
      </c>
      <c r="M10">
        <v>63.773725363941764</v>
      </c>
      <c r="N10">
        <v>51.884253477508651</v>
      </c>
      <c r="O10">
        <v>73.289444957913858</v>
      </c>
      <c r="P10">
        <v>7.0018257577088647</v>
      </c>
      <c r="Q10">
        <v>2</v>
      </c>
      <c r="R10">
        <v>9.9237880998650461</v>
      </c>
      <c r="S10">
        <v>6.1877504579710152</v>
      </c>
      <c r="T10">
        <v>0</v>
      </c>
      <c r="U10">
        <v>51.763390053530323</v>
      </c>
      <c r="V10">
        <v>0</v>
      </c>
      <c r="W10">
        <v>5.0000000000000009</v>
      </c>
      <c r="X10">
        <v>14.99913018266164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29.689294140000001</v>
      </c>
      <c r="AH10">
        <v>0</v>
      </c>
      <c r="AI10">
        <v>0</v>
      </c>
      <c r="AJ10">
        <v>0</v>
      </c>
      <c r="AK10">
        <v>23.020657169999996</v>
      </c>
      <c r="AL10">
        <v>2.0805600000000002</v>
      </c>
      <c r="AM10">
        <v>0</v>
      </c>
      <c r="AN10">
        <v>0</v>
      </c>
      <c r="AO10">
        <v>0.38737440000000001</v>
      </c>
      <c r="AP10">
        <v>0.78766128000000013</v>
      </c>
      <c r="AQ10">
        <v>0</v>
      </c>
      <c r="AR10">
        <v>1.9395072000000002</v>
      </c>
      <c r="AS10">
        <v>2.3632473600000004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26.627199989901566</v>
      </c>
      <c r="BB10">
        <f t="shared" si="0"/>
        <v>610.3871492684184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281.77902704874867</v>
      </c>
      <c r="L11">
        <v>2.9953195633464698</v>
      </c>
      <c r="M11">
        <v>63.773725363941764</v>
      </c>
      <c r="N11">
        <v>51.884253477508651</v>
      </c>
      <c r="O11">
        <v>73.289444957913858</v>
      </c>
      <c r="P11">
        <v>7.0018257577088647</v>
      </c>
      <c r="Q11">
        <v>2</v>
      </c>
      <c r="R11">
        <v>9.9237880998650461</v>
      </c>
      <c r="S11">
        <v>6.1877504579710152</v>
      </c>
      <c r="T11">
        <v>0</v>
      </c>
      <c r="U11">
        <v>51.763390053530323</v>
      </c>
      <c r="V11">
        <v>0</v>
      </c>
      <c r="W11">
        <v>5.0000000000000009</v>
      </c>
      <c r="X11">
        <v>14.99913018266164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29.689294140000001</v>
      </c>
      <c r="AH11">
        <v>0</v>
      </c>
      <c r="AI11">
        <v>0</v>
      </c>
      <c r="AJ11">
        <v>0</v>
      </c>
      <c r="AK11">
        <v>23.020657169999996</v>
      </c>
      <c r="AL11">
        <v>2.0805600000000002</v>
      </c>
      <c r="AM11">
        <v>0</v>
      </c>
      <c r="AN11">
        <v>0</v>
      </c>
      <c r="AO11">
        <v>0.409325616</v>
      </c>
      <c r="AP11">
        <v>0.78766128000000013</v>
      </c>
      <c r="AQ11">
        <v>0</v>
      </c>
      <c r="AR11">
        <v>1.9395072000000002</v>
      </c>
      <c r="AS11">
        <v>2.3632473600000004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26.628228971648323</v>
      </c>
      <c r="BB11">
        <f t="shared" si="0"/>
        <v>610.41073685754782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281.77636169387245</v>
      </c>
      <c r="L12">
        <v>2.9953195633464698</v>
      </c>
      <c r="M12">
        <v>63.773725363941764</v>
      </c>
      <c r="N12">
        <v>51.884253477508651</v>
      </c>
      <c r="O12">
        <v>73.289444957913858</v>
      </c>
      <c r="P12">
        <v>7.0018257577088647</v>
      </c>
      <c r="Q12">
        <v>2</v>
      </c>
      <c r="R12">
        <v>9.9237880998650461</v>
      </c>
      <c r="S12">
        <v>6.1877504579710152</v>
      </c>
      <c r="T12">
        <v>0</v>
      </c>
      <c r="U12">
        <v>51.763390053530323</v>
      </c>
      <c r="V12">
        <v>0</v>
      </c>
      <c r="W12">
        <v>5.0000000000000009</v>
      </c>
      <c r="X12">
        <v>14.99913018266164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29.689294140000001</v>
      </c>
      <c r="AH12">
        <v>0</v>
      </c>
      <c r="AI12">
        <v>0</v>
      </c>
      <c r="AJ12">
        <v>0</v>
      </c>
      <c r="AK12">
        <v>23.020657169999996</v>
      </c>
      <c r="AL12">
        <v>2.0805600000000002</v>
      </c>
      <c r="AM12">
        <v>0</v>
      </c>
      <c r="AN12">
        <v>0</v>
      </c>
      <c r="AO12">
        <v>0.43644182400000003</v>
      </c>
      <c r="AP12">
        <v>0.78766128000000013</v>
      </c>
      <c r="AQ12">
        <v>0</v>
      </c>
      <c r="AR12">
        <v>1.9395072000000002</v>
      </c>
      <c r="AS12">
        <v>2.3632473600000004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26.629250614701565</v>
      </c>
      <c r="BB12">
        <f t="shared" si="0"/>
        <v>610.43416606761832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281.77902704874867</v>
      </c>
      <c r="L13">
        <v>2.9953195633464698</v>
      </c>
      <c r="M13">
        <v>63.773725363941764</v>
      </c>
      <c r="N13">
        <v>51.884253477508651</v>
      </c>
      <c r="O13">
        <v>73.289444957913858</v>
      </c>
      <c r="P13">
        <v>7.0018257577088647</v>
      </c>
      <c r="Q13">
        <v>2</v>
      </c>
      <c r="R13">
        <v>9.9237880998650461</v>
      </c>
      <c r="S13">
        <v>6.1877504579710152</v>
      </c>
      <c r="T13">
        <v>0</v>
      </c>
      <c r="U13">
        <v>51.763390053530323</v>
      </c>
      <c r="V13">
        <v>0</v>
      </c>
      <c r="W13">
        <v>5.0000000000000009</v>
      </c>
      <c r="X13">
        <v>14.99913018266164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29.689294140000001</v>
      </c>
      <c r="AH13">
        <v>0</v>
      </c>
      <c r="AI13">
        <v>0</v>
      </c>
      <c r="AJ13">
        <v>0</v>
      </c>
      <c r="AK13">
        <v>23.020657169999996</v>
      </c>
      <c r="AL13">
        <v>19.0718</v>
      </c>
      <c r="AM13">
        <v>0</v>
      </c>
      <c r="AN13">
        <v>0</v>
      </c>
      <c r="AO13">
        <v>0.43385932800000004</v>
      </c>
      <c r="AP13">
        <v>0.78766128000000013</v>
      </c>
      <c r="AQ13">
        <v>0</v>
      </c>
      <c r="AR13">
        <v>1.9395072000000002</v>
      </c>
      <c r="AS13">
        <v>2.3632473600000004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27.339488067073454</v>
      </c>
      <c r="BB13">
        <f t="shared" si="0"/>
        <v>626.71525147412274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281.77636169387245</v>
      </c>
      <c r="L14">
        <v>2.9953195633464698</v>
      </c>
      <c r="M14">
        <v>63.773725363941764</v>
      </c>
      <c r="N14">
        <v>51.884253477508651</v>
      </c>
      <c r="O14">
        <v>73.289444957913858</v>
      </c>
      <c r="P14">
        <v>7.0018257577088647</v>
      </c>
      <c r="Q14">
        <v>2</v>
      </c>
      <c r="R14">
        <v>9.9237880998650461</v>
      </c>
      <c r="S14">
        <v>6.1877504579710152</v>
      </c>
      <c r="T14">
        <v>0</v>
      </c>
      <c r="U14">
        <v>51.763390053530323</v>
      </c>
      <c r="V14">
        <v>0</v>
      </c>
      <c r="W14">
        <v>5.0000000000000009</v>
      </c>
      <c r="X14">
        <v>14.99913018266164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29.689294140000001</v>
      </c>
      <c r="AH14">
        <v>0</v>
      </c>
      <c r="AI14">
        <v>0</v>
      </c>
      <c r="AJ14">
        <v>0</v>
      </c>
      <c r="AK14">
        <v>23.020657169999996</v>
      </c>
      <c r="AL14">
        <v>49.84675</v>
      </c>
      <c r="AM14">
        <v>0</v>
      </c>
      <c r="AN14">
        <v>0</v>
      </c>
      <c r="AO14">
        <v>0.44160681600000001</v>
      </c>
      <c r="AP14">
        <v>0.78766128000000013</v>
      </c>
      <c r="AQ14">
        <v>0</v>
      </c>
      <c r="AR14">
        <v>1.9395072000000002</v>
      </c>
      <c r="AS14">
        <v>2.3632473600000004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28.62609332373496</v>
      </c>
      <c r="BB14">
        <f t="shared" si="0"/>
        <v>656.20867835058505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281.77902704874867</v>
      </c>
      <c r="L15">
        <v>2.9953195633464698</v>
      </c>
      <c r="M15">
        <v>63.773725363941764</v>
      </c>
      <c r="N15">
        <v>51.884253477508651</v>
      </c>
      <c r="O15">
        <v>73.289444957913858</v>
      </c>
      <c r="P15">
        <v>7.0018257577088647</v>
      </c>
      <c r="Q15">
        <v>2</v>
      </c>
      <c r="R15">
        <v>9.9237880998650461</v>
      </c>
      <c r="S15">
        <v>6.1877504579710152</v>
      </c>
      <c r="T15">
        <v>0</v>
      </c>
      <c r="U15">
        <v>51.763390053530323</v>
      </c>
      <c r="V15">
        <v>0</v>
      </c>
      <c r="W15">
        <v>5.0000000000000009</v>
      </c>
      <c r="X15">
        <v>14.99913018266164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6.1510581000000002</v>
      </c>
      <c r="AG15">
        <v>29.689294140000001</v>
      </c>
      <c r="AH15">
        <v>0</v>
      </c>
      <c r="AI15">
        <v>0</v>
      </c>
      <c r="AJ15">
        <v>0</v>
      </c>
      <c r="AK15">
        <v>23.020657169999996</v>
      </c>
      <c r="AL15">
        <v>49.84675</v>
      </c>
      <c r="AM15">
        <v>0</v>
      </c>
      <c r="AN15">
        <v>0</v>
      </c>
      <c r="AO15">
        <v>0.43385932800000004</v>
      </c>
      <c r="AP15">
        <v>0.78766128000000013</v>
      </c>
      <c r="AQ15">
        <v>0</v>
      </c>
      <c r="AR15">
        <v>1.9395072000000002</v>
      </c>
      <c r="AS15">
        <v>2.3632473600000004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28.625881126281715</v>
      </c>
      <c r="BB15">
        <f t="shared" si="0"/>
        <v>656.20380841491453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281.77636169387245</v>
      </c>
      <c r="L16">
        <v>2.9953195633464698</v>
      </c>
      <c r="M16">
        <v>63.773725363941764</v>
      </c>
      <c r="N16">
        <v>51.884253477508651</v>
      </c>
      <c r="O16">
        <v>73.289444957913858</v>
      </c>
      <c r="P16">
        <v>7.0018257577088647</v>
      </c>
      <c r="Q16">
        <v>2</v>
      </c>
      <c r="R16">
        <v>9.9237880998650461</v>
      </c>
      <c r="S16">
        <v>6.1877504579710152</v>
      </c>
      <c r="T16">
        <v>0</v>
      </c>
      <c r="U16">
        <v>51.763390053530323</v>
      </c>
      <c r="V16">
        <v>0</v>
      </c>
      <c r="W16">
        <v>5.0000000000000009</v>
      </c>
      <c r="X16">
        <v>14.99913018266164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6.1510581000000002</v>
      </c>
      <c r="AG16">
        <v>29.689294140000001</v>
      </c>
      <c r="AH16">
        <v>0</v>
      </c>
      <c r="AI16">
        <v>0</v>
      </c>
      <c r="AJ16">
        <v>0</v>
      </c>
      <c r="AK16">
        <v>23.020657169999996</v>
      </c>
      <c r="AL16">
        <v>49.84675</v>
      </c>
      <c r="AM16">
        <v>0</v>
      </c>
      <c r="AN16">
        <v>0</v>
      </c>
      <c r="AO16">
        <v>0.41836435199999999</v>
      </c>
      <c r="AP16">
        <v>0.78766128000000013</v>
      </c>
      <c r="AQ16">
        <v>0</v>
      </c>
      <c r="AR16">
        <v>1.9395072000000002</v>
      </c>
      <c r="AS16">
        <v>2.3632473600000004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28.62512181333496</v>
      </c>
      <c r="BB16">
        <f t="shared" si="0"/>
        <v>656.18640739698503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281.78234265443558</v>
      </c>
      <c r="L17">
        <v>2.9953195633464698</v>
      </c>
      <c r="M17">
        <v>30.003508078679317</v>
      </c>
      <c r="N17">
        <v>51.884253477508651</v>
      </c>
      <c r="O17">
        <v>73.289444957913858</v>
      </c>
      <c r="P17">
        <v>7.0018257577088647</v>
      </c>
      <c r="Q17">
        <v>2</v>
      </c>
      <c r="R17">
        <v>9.9237880998650461</v>
      </c>
      <c r="S17">
        <v>6.1877504579710152</v>
      </c>
      <c r="T17">
        <v>0</v>
      </c>
      <c r="U17">
        <v>51.763390053530323</v>
      </c>
      <c r="V17">
        <v>0</v>
      </c>
      <c r="W17">
        <v>5.0000000000000009</v>
      </c>
      <c r="X17">
        <v>14.99913018266164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6.1510581000000002</v>
      </c>
      <c r="AG17">
        <v>29.689294140000001</v>
      </c>
      <c r="AH17">
        <v>0</v>
      </c>
      <c r="AI17">
        <v>0</v>
      </c>
      <c r="AJ17">
        <v>0</v>
      </c>
      <c r="AK17">
        <v>23.020657169999996</v>
      </c>
      <c r="AL17">
        <v>49.84675</v>
      </c>
      <c r="AM17">
        <v>0</v>
      </c>
      <c r="AN17">
        <v>0</v>
      </c>
      <c r="AO17">
        <v>0.42611183999999996</v>
      </c>
      <c r="AP17">
        <v>0.78766128000000013</v>
      </c>
      <c r="AQ17">
        <v>0</v>
      </c>
      <c r="AR17">
        <v>1.9395072000000002</v>
      </c>
      <c r="AS17">
        <v>2.3632473600000004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27.21410084873267</v>
      </c>
      <c r="BB17">
        <f t="shared" si="0"/>
        <v>623.84093952488797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281.77968104093338</v>
      </c>
      <c r="L18">
        <v>2.9953195633464698</v>
      </c>
      <c r="M18">
        <v>30.003508078679317</v>
      </c>
      <c r="N18">
        <v>51.884253477508651</v>
      </c>
      <c r="O18">
        <v>73.289444957913858</v>
      </c>
      <c r="P18">
        <v>7.0018257577088647</v>
      </c>
      <c r="Q18">
        <v>2</v>
      </c>
      <c r="R18">
        <v>9.9237880998650461</v>
      </c>
      <c r="S18">
        <v>6.1877504579710152</v>
      </c>
      <c r="T18">
        <v>0</v>
      </c>
      <c r="U18">
        <v>51.763390053530323</v>
      </c>
      <c r="V18">
        <v>0</v>
      </c>
      <c r="W18">
        <v>5.0000000000000009</v>
      </c>
      <c r="X18">
        <v>14.99913018266164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6.1510581000000002</v>
      </c>
      <c r="AG18">
        <v>29.689294140000001</v>
      </c>
      <c r="AH18">
        <v>0</v>
      </c>
      <c r="AI18">
        <v>0</v>
      </c>
      <c r="AJ18">
        <v>0</v>
      </c>
      <c r="AK18">
        <v>23.020657169999996</v>
      </c>
      <c r="AL18">
        <v>49.84675</v>
      </c>
      <c r="AM18">
        <v>0</v>
      </c>
      <c r="AN18">
        <v>0</v>
      </c>
      <c r="AO18">
        <v>0.40416062400000002</v>
      </c>
      <c r="AP18">
        <v>0.78766128000000013</v>
      </c>
      <c r="AQ18">
        <v>0</v>
      </c>
      <c r="AR18">
        <v>1.9395072000000002</v>
      </c>
      <c r="AS18">
        <v>2.3632473600000004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27.213072615260629</v>
      </c>
      <c r="BB18">
        <f t="shared" si="0"/>
        <v>623.81735492885787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281.78234265443558</v>
      </c>
      <c r="L19">
        <v>2.9953195633464698</v>
      </c>
      <c r="M19">
        <v>30.003508078679317</v>
      </c>
      <c r="N19">
        <v>51.884253477508651</v>
      </c>
      <c r="O19">
        <v>73.289444957913858</v>
      </c>
      <c r="P19">
        <v>7.0018257577088647</v>
      </c>
      <c r="Q19">
        <v>2</v>
      </c>
      <c r="R19">
        <v>9.9237880998650461</v>
      </c>
      <c r="S19">
        <v>6.1877504579710152</v>
      </c>
      <c r="T19">
        <v>0</v>
      </c>
      <c r="U19">
        <v>51.763390053530323</v>
      </c>
      <c r="V19">
        <v>0</v>
      </c>
      <c r="W19">
        <v>5.0000000000000009</v>
      </c>
      <c r="X19">
        <v>14.99913018266164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6.1510581000000002</v>
      </c>
      <c r="AG19">
        <v>29.689294140000001</v>
      </c>
      <c r="AH19">
        <v>0</v>
      </c>
      <c r="AI19">
        <v>0</v>
      </c>
      <c r="AJ19">
        <v>0</v>
      </c>
      <c r="AK19">
        <v>23.020657169999996</v>
      </c>
      <c r="AL19">
        <v>19.0718</v>
      </c>
      <c r="AM19">
        <v>0</v>
      </c>
      <c r="AN19">
        <v>0</v>
      </c>
      <c r="AO19">
        <v>0.383500656</v>
      </c>
      <c r="AP19">
        <v>0.78766128000000013</v>
      </c>
      <c r="AQ19">
        <v>0</v>
      </c>
      <c r="AR19">
        <v>1.9395072000000002</v>
      </c>
      <c r="AS19">
        <v>2.3632473600000004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25.925926833524407</v>
      </c>
      <c r="BB19">
        <f t="shared" si="0"/>
        <v>594.31155235609629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281.77816781779779</v>
      </c>
      <c r="L20">
        <v>2.9953195633464698</v>
      </c>
      <c r="M20">
        <v>30.003508078679317</v>
      </c>
      <c r="N20">
        <v>51.884253477508651</v>
      </c>
      <c r="O20">
        <v>73.289444957913858</v>
      </c>
      <c r="P20">
        <v>7.0018257577088647</v>
      </c>
      <c r="Q20">
        <v>2</v>
      </c>
      <c r="R20">
        <v>9.0057127563150079</v>
      </c>
      <c r="S20">
        <v>5.5107106731707312</v>
      </c>
      <c r="T20">
        <v>0</v>
      </c>
      <c r="U20">
        <v>51.763390053530323</v>
      </c>
      <c r="V20">
        <v>0</v>
      </c>
      <c r="W20">
        <v>5.0000000000000009</v>
      </c>
      <c r="X20">
        <v>14.99913018266164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6.1510581000000002</v>
      </c>
      <c r="AG20">
        <v>29.689294140000001</v>
      </c>
      <c r="AH20">
        <v>4.1590670000000003</v>
      </c>
      <c r="AI20">
        <v>0</v>
      </c>
      <c r="AJ20">
        <v>0</v>
      </c>
      <c r="AK20">
        <v>23.020657169999996</v>
      </c>
      <c r="AL20">
        <v>2.0805600000000002</v>
      </c>
      <c r="AM20">
        <v>0</v>
      </c>
      <c r="AN20">
        <v>0</v>
      </c>
      <c r="AO20">
        <v>0.33055948799999996</v>
      </c>
      <c r="AP20">
        <v>0.78766128000000013</v>
      </c>
      <c r="AQ20">
        <v>0</v>
      </c>
      <c r="AR20">
        <v>1.9395072000000002</v>
      </c>
      <c r="AS20">
        <v>2.3632473600000004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25.320478685144188</v>
      </c>
      <c r="BB20">
        <f t="shared" si="0"/>
        <v>580.43259637148833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281.78180522260277</v>
      </c>
      <c r="L21">
        <v>2.9953195633464698</v>
      </c>
      <c r="M21">
        <v>61.564038915081206</v>
      </c>
      <c r="N21">
        <v>51.884253477508651</v>
      </c>
      <c r="O21">
        <v>73.289444957913858</v>
      </c>
      <c r="P21">
        <v>7.0018257577088647</v>
      </c>
      <c r="Q21">
        <v>2</v>
      </c>
      <c r="R21">
        <v>9.0057127563150079</v>
      </c>
      <c r="S21">
        <v>5.5107106731707312</v>
      </c>
      <c r="T21">
        <v>0</v>
      </c>
      <c r="U21">
        <v>51.763390053530323</v>
      </c>
      <c r="V21">
        <v>0</v>
      </c>
      <c r="W21">
        <v>5.0000000000000009</v>
      </c>
      <c r="X21">
        <v>14.99913018266164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6.1510581000000002</v>
      </c>
      <c r="AG21">
        <v>29.689294140000001</v>
      </c>
      <c r="AH21">
        <v>10.272895489999998</v>
      </c>
      <c r="AI21">
        <v>0</v>
      </c>
      <c r="AJ21">
        <v>0</v>
      </c>
      <c r="AK21">
        <v>23.020657169999996</v>
      </c>
      <c r="AL21">
        <v>2.0805600000000002</v>
      </c>
      <c r="AM21">
        <v>0</v>
      </c>
      <c r="AN21">
        <v>0</v>
      </c>
      <c r="AO21">
        <v>0.28536580800000005</v>
      </c>
      <c r="AP21">
        <v>0.78766128000000013</v>
      </c>
      <c r="AQ21">
        <v>0</v>
      </c>
      <c r="AR21">
        <v>1.9395072000000002</v>
      </c>
      <c r="AS21">
        <v>2.3632473600000004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26.893530361838788</v>
      </c>
      <c r="BB21">
        <f t="shared" si="0"/>
        <v>616.49234774600063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281.77816781779779</v>
      </c>
      <c r="L22">
        <v>2.9953195633464698</v>
      </c>
      <c r="M22">
        <v>63.773725363941764</v>
      </c>
      <c r="N22">
        <v>51.884253477508651</v>
      </c>
      <c r="O22">
        <v>73.289444957913858</v>
      </c>
      <c r="P22">
        <v>7.0018257577088647</v>
      </c>
      <c r="Q22">
        <v>2</v>
      </c>
      <c r="R22">
        <v>9.0057127563150079</v>
      </c>
      <c r="S22">
        <v>5.5107106731707312</v>
      </c>
      <c r="T22">
        <v>0</v>
      </c>
      <c r="U22">
        <v>51.763390053530323</v>
      </c>
      <c r="V22">
        <v>0</v>
      </c>
      <c r="W22">
        <v>5.0000000000000009</v>
      </c>
      <c r="X22">
        <v>14.99913018266164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6.1510581000000002</v>
      </c>
      <c r="AG22">
        <v>29.689294140000001</v>
      </c>
      <c r="AH22">
        <v>10.272895489999998</v>
      </c>
      <c r="AI22">
        <v>0</v>
      </c>
      <c r="AJ22">
        <v>0</v>
      </c>
      <c r="AK22">
        <v>23.020657169999996</v>
      </c>
      <c r="AL22">
        <v>2.0805600000000002</v>
      </c>
      <c r="AM22">
        <v>0</v>
      </c>
      <c r="AN22">
        <v>0</v>
      </c>
      <c r="AO22">
        <v>0.223385904</v>
      </c>
      <c r="AP22">
        <v>0.78766128000000013</v>
      </c>
      <c r="AQ22">
        <v>0</v>
      </c>
      <c r="AR22">
        <v>1.9395072000000002</v>
      </c>
      <c r="AS22">
        <v>2.3632473600000004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26.983151532233315</v>
      </c>
      <c r="BB22">
        <f t="shared" si="0"/>
        <v>618.54679571566157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281.77954660786389</v>
      </c>
      <c r="L23">
        <v>2.9953195633464698</v>
      </c>
      <c r="M23">
        <v>63.773725363941764</v>
      </c>
      <c r="N23">
        <v>51.884253477508651</v>
      </c>
      <c r="O23">
        <v>73.289444957913858</v>
      </c>
      <c r="P23">
        <v>27.530392493819765</v>
      </c>
      <c r="Q23">
        <v>2</v>
      </c>
      <c r="R23">
        <v>8.3490012033694345</v>
      </c>
      <c r="S23">
        <v>4.6128619422180801</v>
      </c>
      <c r="T23">
        <v>0</v>
      </c>
      <c r="U23">
        <v>51.763390053530323</v>
      </c>
      <c r="V23">
        <v>0</v>
      </c>
      <c r="W23">
        <v>5.0000000000000009</v>
      </c>
      <c r="X23">
        <v>14.99913018266164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6.1510581000000002</v>
      </c>
      <c r="AG23">
        <v>29.689294140000001</v>
      </c>
      <c r="AH23">
        <v>10.272895489999998</v>
      </c>
      <c r="AI23">
        <v>0</v>
      </c>
      <c r="AJ23">
        <v>0</v>
      </c>
      <c r="AK23">
        <v>23.020657169999996</v>
      </c>
      <c r="AL23">
        <v>2.0805600000000002</v>
      </c>
      <c r="AM23">
        <v>0</v>
      </c>
      <c r="AN23">
        <v>0</v>
      </c>
      <c r="AO23">
        <v>0.18464846400000001</v>
      </c>
      <c r="AP23">
        <v>0.78766128000000013</v>
      </c>
      <c r="AQ23">
        <v>10.785749000000001</v>
      </c>
      <c r="AR23">
        <v>1.9395072000000002</v>
      </c>
      <c r="AS23">
        <v>2.3632473600000004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28.225548053322576</v>
      </c>
      <c r="BB23">
        <f t="shared" si="0"/>
        <v>647.02679599685121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281.78141551151339</v>
      </c>
      <c r="L24">
        <v>2.9953195633464698</v>
      </c>
      <c r="M24">
        <v>63.773725363941764</v>
      </c>
      <c r="N24">
        <v>51.884253477508651</v>
      </c>
      <c r="O24">
        <v>73.289444957913858</v>
      </c>
      <c r="P24">
        <v>27.530392493819765</v>
      </c>
      <c r="Q24">
        <v>2</v>
      </c>
      <c r="R24">
        <v>8.0030648382722234</v>
      </c>
      <c r="S24">
        <v>4.1765944501541616</v>
      </c>
      <c r="T24">
        <v>0</v>
      </c>
      <c r="U24">
        <v>51.763390053530323</v>
      </c>
      <c r="V24">
        <v>0</v>
      </c>
      <c r="W24">
        <v>5.0000000000000009</v>
      </c>
      <c r="X24">
        <v>14.99913018266164</v>
      </c>
      <c r="Y24">
        <v>0</v>
      </c>
      <c r="Z24">
        <v>0.48311999999999999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6.1510581000000002</v>
      </c>
      <c r="AG24">
        <v>29.689294140000001</v>
      </c>
      <c r="AH24">
        <v>10.272895489999998</v>
      </c>
      <c r="AI24">
        <v>0</v>
      </c>
      <c r="AJ24">
        <v>0</v>
      </c>
      <c r="AK24">
        <v>23.020657169999996</v>
      </c>
      <c r="AL24">
        <v>2.0805600000000002</v>
      </c>
      <c r="AM24">
        <v>0</v>
      </c>
      <c r="AN24">
        <v>0</v>
      </c>
      <c r="AO24">
        <v>0.14074603199999999</v>
      </c>
      <c r="AP24">
        <v>0.78766128000000013</v>
      </c>
      <c r="AQ24">
        <v>21.571498000000002</v>
      </c>
      <c r="AR24">
        <v>1.9395072000000002</v>
      </c>
      <c r="AS24">
        <v>2.3632473600000004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28.662133238305945</v>
      </c>
      <c r="BB24">
        <f t="shared" si="0"/>
        <v>657.03484242635625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269.99217153390941</v>
      </c>
      <c r="L25">
        <v>2.9953020420203877</v>
      </c>
      <c r="M25">
        <v>63.773725363941764</v>
      </c>
      <c r="N25">
        <v>51.884253477508651</v>
      </c>
      <c r="O25">
        <v>73.289444957913858</v>
      </c>
      <c r="P25">
        <v>27.530392493819765</v>
      </c>
      <c r="Q25">
        <v>2</v>
      </c>
      <c r="R25">
        <v>18.614501009106572</v>
      </c>
      <c r="S25">
        <v>3.9984829183955735</v>
      </c>
      <c r="T25">
        <v>0</v>
      </c>
      <c r="U25">
        <v>51.763390053530323</v>
      </c>
      <c r="V25">
        <v>6.5963225420406307E-2</v>
      </c>
      <c r="W25">
        <v>13.755029087275151</v>
      </c>
      <c r="X25">
        <v>41.46483860269732</v>
      </c>
      <c r="Y25">
        <v>0</v>
      </c>
      <c r="Z25">
        <v>3.1402800000000006</v>
      </c>
      <c r="AA25">
        <v>0</v>
      </c>
      <c r="AB25">
        <v>0</v>
      </c>
      <c r="AC25">
        <v>0</v>
      </c>
      <c r="AD25">
        <v>0</v>
      </c>
      <c r="AE25">
        <v>2.2541584000000001</v>
      </c>
      <c r="AF25">
        <v>6.1510581000000002</v>
      </c>
      <c r="AG25">
        <v>29.689294140000001</v>
      </c>
      <c r="AH25">
        <v>20.545790979999996</v>
      </c>
      <c r="AI25">
        <v>0</v>
      </c>
      <c r="AJ25">
        <v>0</v>
      </c>
      <c r="AK25">
        <v>23.020657169999996</v>
      </c>
      <c r="AL25">
        <v>2.0805600000000002</v>
      </c>
      <c r="AM25">
        <v>0</v>
      </c>
      <c r="AN25">
        <v>0</v>
      </c>
      <c r="AO25">
        <v>1.6334287199999999</v>
      </c>
      <c r="AP25">
        <v>0.78766128000000013</v>
      </c>
      <c r="AQ25">
        <v>21.571498000000002</v>
      </c>
      <c r="AR25">
        <v>1.9395072000000002</v>
      </c>
      <c r="AS25">
        <v>2.3632473600000004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30.777533669146507</v>
      </c>
      <c r="BB25">
        <f t="shared" si="0"/>
        <v>705.52710244639275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369.99173794808883</v>
      </c>
      <c r="L26">
        <v>2.9952571532053605</v>
      </c>
      <c r="M26">
        <v>63.773725363941764</v>
      </c>
      <c r="N26">
        <v>51.884253477508651</v>
      </c>
      <c r="O26">
        <v>73.289444957913858</v>
      </c>
      <c r="P26">
        <v>27.530392493819765</v>
      </c>
      <c r="Q26">
        <v>2.001646783625731</v>
      </c>
      <c r="R26">
        <v>18.614501009106572</v>
      </c>
      <c r="S26">
        <v>3.9984829183955735</v>
      </c>
      <c r="T26">
        <v>0</v>
      </c>
      <c r="U26">
        <v>51.763390053530323</v>
      </c>
      <c r="V26">
        <v>6.1596628688524593</v>
      </c>
      <c r="W26">
        <v>15.28080079184163</v>
      </c>
      <c r="X26">
        <v>41.46483860269732</v>
      </c>
      <c r="Y26">
        <v>0</v>
      </c>
      <c r="Z26">
        <v>5.7568579200000007</v>
      </c>
      <c r="AA26">
        <v>1.6654464000000002</v>
      </c>
      <c r="AB26">
        <v>1.4635024999999997</v>
      </c>
      <c r="AC26">
        <v>4.2505959439999996</v>
      </c>
      <c r="AD26">
        <v>0</v>
      </c>
      <c r="AE26">
        <v>7.0442449999999992</v>
      </c>
      <c r="AF26">
        <v>6.1510581000000002</v>
      </c>
      <c r="AG26">
        <v>29.689294140000001</v>
      </c>
      <c r="AH26">
        <v>30.818686470000003</v>
      </c>
      <c r="AI26">
        <v>0</v>
      </c>
      <c r="AJ26">
        <v>0</v>
      </c>
      <c r="AK26">
        <v>23.020657169999996</v>
      </c>
      <c r="AL26">
        <v>2.0805600000000002</v>
      </c>
      <c r="AM26">
        <v>0</v>
      </c>
      <c r="AN26">
        <v>0</v>
      </c>
      <c r="AO26">
        <v>1.4758964639999999</v>
      </c>
      <c r="AP26">
        <v>0.78766128000000013</v>
      </c>
      <c r="AQ26">
        <v>32.357247000000001</v>
      </c>
      <c r="AR26">
        <v>1.9395072000000002</v>
      </c>
      <c r="AS26">
        <v>2.3632473600000004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36.767806243801211</v>
      </c>
      <c r="BB26">
        <f t="shared" si="0"/>
        <v>842.84479112672659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512.33113953043085</v>
      </c>
      <c r="L27">
        <v>6.0007813804786112</v>
      </c>
      <c r="M27">
        <v>63.773725363941764</v>
      </c>
      <c r="N27">
        <v>51.884253477508651</v>
      </c>
      <c r="O27">
        <v>73.289444957913858</v>
      </c>
      <c r="P27">
        <v>27.530392493819765</v>
      </c>
      <c r="Q27">
        <v>5.9960420511000709</v>
      </c>
      <c r="R27">
        <v>18.614501009106572</v>
      </c>
      <c r="S27">
        <v>11.574940641076374</v>
      </c>
      <c r="T27">
        <v>0</v>
      </c>
      <c r="U27">
        <v>51.763390053530323</v>
      </c>
      <c r="V27">
        <v>6.1596628688524593</v>
      </c>
      <c r="W27">
        <v>14.526639747634068</v>
      </c>
      <c r="X27">
        <v>41.46483860269732</v>
      </c>
      <c r="Y27">
        <v>0</v>
      </c>
      <c r="Z27">
        <v>5.7568579200000007</v>
      </c>
      <c r="AA27">
        <v>7.6332959999999996</v>
      </c>
      <c r="AB27">
        <v>5.7837618800000001</v>
      </c>
      <c r="AC27">
        <v>8.5095812221000013</v>
      </c>
      <c r="AD27">
        <v>0.87038175000000018</v>
      </c>
      <c r="AE27">
        <v>7.0442449999999992</v>
      </c>
      <c r="AF27">
        <v>12.302116200000002</v>
      </c>
      <c r="AG27">
        <v>29.689294140000001</v>
      </c>
      <c r="AH27">
        <v>41.091581959999992</v>
      </c>
      <c r="AI27">
        <v>1.6773518999999997</v>
      </c>
      <c r="AJ27">
        <v>0</v>
      </c>
      <c r="AK27">
        <v>23.020657169999996</v>
      </c>
      <c r="AL27">
        <v>2.0805600000000002</v>
      </c>
      <c r="AM27">
        <v>2.0490008000000004</v>
      </c>
      <c r="AN27">
        <v>0</v>
      </c>
      <c r="AO27">
        <v>1.3106167200000001</v>
      </c>
      <c r="AP27">
        <v>0.78766128000000013</v>
      </c>
      <c r="AQ27">
        <v>43.142996000000004</v>
      </c>
      <c r="AR27">
        <v>13.5765504</v>
      </c>
      <c r="AS27">
        <v>7.326066816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45.919905685911417</v>
      </c>
      <c r="BB27">
        <f t="shared" si="0"/>
        <v>1052.6424236502799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512.33113953043085</v>
      </c>
      <c r="L28">
        <v>6.0007813804786112</v>
      </c>
      <c r="M28">
        <v>63.773725363941764</v>
      </c>
      <c r="N28">
        <v>51.884253477508651</v>
      </c>
      <c r="O28">
        <v>73.289444957913858</v>
      </c>
      <c r="P28">
        <v>27.530392493819765</v>
      </c>
      <c r="Q28">
        <v>6.0009572368421047</v>
      </c>
      <c r="R28">
        <v>18.614501009106572</v>
      </c>
      <c r="S28">
        <v>11.574940641076374</v>
      </c>
      <c r="T28">
        <v>0</v>
      </c>
      <c r="U28">
        <v>51.763390053530323</v>
      </c>
      <c r="V28">
        <v>6.1596628688524593</v>
      </c>
      <c r="W28">
        <v>14.526639747634068</v>
      </c>
      <c r="X28">
        <v>41.46483860269732</v>
      </c>
      <c r="Y28">
        <v>0</v>
      </c>
      <c r="Z28">
        <v>5.7568579200000007</v>
      </c>
      <c r="AA28">
        <v>7.8067799999999998</v>
      </c>
      <c r="AB28">
        <v>11.56752376</v>
      </c>
      <c r="AC28">
        <v>12.764651820900003</v>
      </c>
      <c r="AD28">
        <v>3.8296797000000002</v>
      </c>
      <c r="AE28">
        <v>7.1005989600000001</v>
      </c>
      <c r="AF28">
        <v>20.503527000000002</v>
      </c>
      <c r="AG28">
        <v>29.689294140000001</v>
      </c>
      <c r="AH28">
        <v>51.364477450000003</v>
      </c>
      <c r="AI28">
        <v>7.2685248999999983</v>
      </c>
      <c r="AJ28">
        <v>0</v>
      </c>
      <c r="AK28">
        <v>23.020657169999996</v>
      </c>
      <c r="AL28">
        <v>2.0805600000000002</v>
      </c>
      <c r="AM28">
        <v>4.3907160000000003</v>
      </c>
      <c r="AN28">
        <v>0</v>
      </c>
      <c r="AO28">
        <v>1.1182207680000003</v>
      </c>
      <c r="AP28">
        <v>0.78766128000000013</v>
      </c>
      <c r="AQ28">
        <v>43.142996000000004</v>
      </c>
      <c r="AR28">
        <v>13.5765504</v>
      </c>
      <c r="AS28">
        <v>7.326066816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47.568818927425518</v>
      </c>
      <c r="BB28">
        <f t="shared" si="0"/>
        <v>1090.4411925213078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512.33113953043085</v>
      </c>
      <c r="L29">
        <v>6.0007813804786112</v>
      </c>
      <c r="M29">
        <v>63.773725363941764</v>
      </c>
      <c r="N29">
        <v>51.884253477508651</v>
      </c>
      <c r="O29">
        <v>73.289444957913858</v>
      </c>
      <c r="P29">
        <v>27.530392493819765</v>
      </c>
      <c r="Q29">
        <v>6.0009572368421047</v>
      </c>
      <c r="R29">
        <v>18.614501009106572</v>
      </c>
      <c r="S29">
        <v>11.574940641076374</v>
      </c>
      <c r="T29">
        <v>0</v>
      </c>
      <c r="U29">
        <v>51.763390053530323</v>
      </c>
      <c r="V29">
        <v>6.5327286512280693</v>
      </c>
      <c r="W29">
        <v>14.526639747634068</v>
      </c>
      <c r="X29">
        <v>41.46483860269732</v>
      </c>
      <c r="Y29">
        <v>0</v>
      </c>
      <c r="Z29">
        <v>5.7568579200000007</v>
      </c>
      <c r="AA29">
        <v>12.340957824</v>
      </c>
      <c r="AB29">
        <v>17.35128564</v>
      </c>
      <c r="AC29">
        <v>12.764651820900003</v>
      </c>
      <c r="AD29">
        <v>8.0075120999999996</v>
      </c>
      <c r="AE29">
        <v>14.42661376</v>
      </c>
      <c r="AF29">
        <v>20.503527000000002</v>
      </c>
      <c r="AG29">
        <v>29.689294140000001</v>
      </c>
      <c r="AH29">
        <v>61.63737294000002</v>
      </c>
      <c r="AI29">
        <v>7.2685248999999983</v>
      </c>
      <c r="AJ29">
        <v>0</v>
      </c>
      <c r="AK29">
        <v>23.020657169999996</v>
      </c>
      <c r="AL29">
        <v>2.0805600000000002</v>
      </c>
      <c r="AM29">
        <v>6.9548941439999998</v>
      </c>
      <c r="AN29">
        <v>0</v>
      </c>
      <c r="AO29">
        <v>1.014920928</v>
      </c>
      <c r="AP29">
        <v>0.78766128000000013</v>
      </c>
      <c r="AQ29">
        <v>43.142996000000004</v>
      </c>
      <c r="AR29">
        <v>1.9395072000000002</v>
      </c>
      <c r="AS29">
        <v>7.326066816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48.542407306880641</v>
      </c>
      <c r="BB29">
        <f t="shared" si="0"/>
        <v>1112.7591874222283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512.33113953043085</v>
      </c>
      <c r="L30">
        <v>6.0007813804786112</v>
      </c>
      <c r="M30">
        <v>63.773725363941764</v>
      </c>
      <c r="N30">
        <v>51.884253477508651</v>
      </c>
      <c r="O30">
        <v>73.289444957913858</v>
      </c>
      <c r="P30">
        <v>27.530392493819765</v>
      </c>
      <c r="Q30">
        <v>6.0009572368421047</v>
      </c>
      <c r="R30">
        <v>18.614501009106572</v>
      </c>
      <c r="S30">
        <v>11.574940641076374</v>
      </c>
      <c r="T30">
        <v>0</v>
      </c>
      <c r="U30">
        <v>51.763390053530323</v>
      </c>
      <c r="V30">
        <v>6.5993800389429769</v>
      </c>
      <c r="W30">
        <v>14.526639747634068</v>
      </c>
      <c r="X30">
        <v>41.46483860269732</v>
      </c>
      <c r="Y30">
        <v>0</v>
      </c>
      <c r="Z30">
        <v>5.7568579200000007</v>
      </c>
      <c r="AA30">
        <v>12.340957824</v>
      </c>
      <c r="AB30">
        <v>17.35128564</v>
      </c>
      <c r="AC30">
        <v>12.764651820900003</v>
      </c>
      <c r="AD30">
        <v>12.011268149999999</v>
      </c>
      <c r="AE30">
        <v>21.714307867200006</v>
      </c>
      <c r="AF30">
        <v>20.503527000000002</v>
      </c>
      <c r="AG30">
        <v>29.689294140000001</v>
      </c>
      <c r="AH30">
        <v>61.63737294000002</v>
      </c>
      <c r="AI30">
        <v>7.2685248999999983</v>
      </c>
      <c r="AJ30">
        <v>0</v>
      </c>
      <c r="AK30">
        <v>23.020657169999996</v>
      </c>
      <c r="AL30">
        <v>2.0805600000000002</v>
      </c>
      <c r="AM30">
        <v>6.9548941439999998</v>
      </c>
      <c r="AN30">
        <v>0</v>
      </c>
      <c r="AO30">
        <v>0.96456225600000001</v>
      </c>
      <c r="AP30">
        <v>0.78766128000000013</v>
      </c>
      <c r="AQ30">
        <v>43.142996000000004</v>
      </c>
      <c r="AR30">
        <v>1.9395072000000002</v>
      </c>
      <c r="AS30">
        <v>7.326066816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49.015070309430953</v>
      </c>
      <c r="BB30">
        <f t="shared" si="0"/>
        <v>1123.5942672925928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512.33113953043085</v>
      </c>
      <c r="L31">
        <v>6.0007813804786112</v>
      </c>
      <c r="M31">
        <v>63.773725363941764</v>
      </c>
      <c r="N31">
        <v>51.884253477508651</v>
      </c>
      <c r="O31">
        <v>73.289444957913858</v>
      </c>
      <c r="P31">
        <v>27.530392493819765</v>
      </c>
      <c r="Q31">
        <v>6.0009572368421047</v>
      </c>
      <c r="R31">
        <v>18.614501009106572</v>
      </c>
      <c r="S31">
        <v>11.574940641076374</v>
      </c>
      <c r="T31">
        <v>0</v>
      </c>
      <c r="U31">
        <v>51.763390053530323</v>
      </c>
      <c r="V31">
        <v>7.3798102139303481</v>
      </c>
      <c r="W31">
        <v>14.396448122215149</v>
      </c>
      <c r="X31">
        <v>41.46483860269732</v>
      </c>
      <c r="Y31">
        <v>0</v>
      </c>
      <c r="Z31">
        <v>5.7568579200000007</v>
      </c>
      <c r="AA31">
        <v>12.340957824</v>
      </c>
      <c r="AB31">
        <v>17.35128564</v>
      </c>
      <c r="AC31">
        <v>12.764651820900003</v>
      </c>
      <c r="AD31">
        <v>12.011268149999999</v>
      </c>
      <c r="AE31">
        <v>21.714307867200006</v>
      </c>
      <c r="AF31">
        <v>20.503527000000002</v>
      </c>
      <c r="AG31">
        <v>29.689294140000001</v>
      </c>
      <c r="AH31">
        <v>61.63737294000002</v>
      </c>
      <c r="AI31">
        <v>7.2685248999999983</v>
      </c>
      <c r="AJ31">
        <v>0</v>
      </c>
      <c r="AK31">
        <v>23.020657169999996</v>
      </c>
      <c r="AL31">
        <v>2.0805600000000002</v>
      </c>
      <c r="AM31">
        <v>6.9548941439999998</v>
      </c>
      <c r="AN31">
        <v>0</v>
      </c>
      <c r="AO31">
        <v>0.9374460480000002</v>
      </c>
      <c r="AP31">
        <v>0.78766128000000013</v>
      </c>
      <c r="AQ31">
        <v>43.142996000000004</v>
      </c>
      <c r="AR31">
        <v>1.9395072000000002</v>
      </c>
      <c r="AS31">
        <v>4.2538452479999993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48.912698149521532</v>
      </c>
      <c r="BB31">
        <f t="shared" si="0"/>
        <v>1121.2475402260709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512.33113953043085</v>
      </c>
      <c r="L32">
        <v>6.0007813804786112</v>
      </c>
      <c r="M32">
        <v>63.773725363941764</v>
      </c>
      <c r="N32">
        <v>51.884253477508651</v>
      </c>
      <c r="O32">
        <v>73.289444957913858</v>
      </c>
      <c r="P32">
        <v>27.530392493819765</v>
      </c>
      <c r="Q32">
        <v>6.0009572368421047</v>
      </c>
      <c r="R32">
        <v>18.614501009106572</v>
      </c>
      <c r="S32">
        <v>11.574940641076374</v>
      </c>
      <c r="T32">
        <v>0</v>
      </c>
      <c r="U32">
        <v>51.763390053530323</v>
      </c>
      <c r="V32">
        <v>7.9133802643478264</v>
      </c>
      <c r="W32">
        <v>14.396448122215149</v>
      </c>
      <c r="X32">
        <v>41.46483860269732</v>
      </c>
      <c r="Y32">
        <v>0</v>
      </c>
      <c r="Z32">
        <v>5.7568579200000007</v>
      </c>
      <c r="AA32">
        <v>12.340957824</v>
      </c>
      <c r="AB32">
        <v>17.35128564</v>
      </c>
      <c r="AC32">
        <v>12.764651820900003</v>
      </c>
      <c r="AD32">
        <v>16.015024199999999</v>
      </c>
      <c r="AE32">
        <v>21.714307867200006</v>
      </c>
      <c r="AF32">
        <v>20.503527000000002</v>
      </c>
      <c r="AG32">
        <v>29.689294140000001</v>
      </c>
      <c r="AH32">
        <v>58.226937999999983</v>
      </c>
      <c r="AI32">
        <v>7.2685248999999983</v>
      </c>
      <c r="AJ32">
        <v>0</v>
      </c>
      <c r="AK32">
        <v>23.020657169999996</v>
      </c>
      <c r="AL32">
        <v>2.0805600000000002</v>
      </c>
      <c r="AM32">
        <v>4.6365960960000008</v>
      </c>
      <c r="AN32">
        <v>0</v>
      </c>
      <c r="AO32">
        <v>0.94648478399999991</v>
      </c>
      <c r="AP32">
        <v>0.78766128000000013</v>
      </c>
      <c r="AQ32">
        <v>43.142996000000004</v>
      </c>
      <c r="AR32">
        <v>1.9395072000000002</v>
      </c>
      <c r="AS32">
        <v>4.2538452479999993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48.86327479399904</v>
      </c>
      <c r="BB32">
        <f t="shared" si="0"/>
        <v>1120.1145954300105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512.33113953043085</v>
      </c>
      <c r="L33">
        <v>6.0007813804786112</v>
      </c>
      <c r="M33">
        <v>63.773725363941764</v>
      </c>
      <c r="N33">
        <v>51.884253477508651</v>
      </c>
      <c r="O33">
        <v>73.289444957913858</v>
      </c>
      <c r="P33">
        <v>27.530392493819765</v>
      </c>
      <c r="Q33">
        <v>6.0009572368421047</v>
      </c>
      <c r="R33">
        <v>18.614501009106572</v>
      </c>
      <c r="S33">
        <v>11.574940641076374</v>
      </c>
      <c r="T33">
        <v>0</v>
      </c>
      <c r="U33">
        <v>51.763390053530323</v>
      </c>
      <c r="V33">
        <v>7.9197997834394895</v>
      </c>
      <c r="W33">
        <v>14.396448122215149</v>
      </c>
      <c r="X33">
        <v>41.46483860269732</v>
      </c>
      <c r="Y33">
        <v>0</v>
      </c>
      <c r="Z33">
        <v>5.7568579200000007</v>
      </c>
      <c r="AA33">
        <v>12.340957824</v>
      </c>
      <c r="AB33">
        <v>17.35128564</v>
      </c>
      <c r="AC33">
        <v>12.764651820900003</v>
      </c>
      <c r="AD33">
        <v>16.015024199999999</v>
      </c>
      <c r="AE33">
        <v>21.714307867200006</v>
      </c>
      <c r="AF33">
        <v>20.503527000000002</v>
      </c>
      <c r="AG33">
        <v>29.689294140000001</v>
      </c>
      <c r="AH33">
        <v>51.364477450000003</v>
      </c>
      <c r="AI33">
        <v>7.2685248999999983</v>
      </c>
      <c r="AJ33">
        <v>0</v>
      </c>
      <c r="AK33">
        <v>23.020657169999996</v>
      </c>
      <c r="AL33">
        <v>2.0805600000000002</v>
      </c>
      <c r="AM33">
        <v>2.3182980480000004</v>
      </c>
      <c r="AN33">
        <v>0</v>
      </c>
      <c r="AO33">
        <v>0.96197976000000007</v>
      </c>
      <c r="AP33">
        <v>0.78766128000000013</v>
      </c>
      <c r="AQ33">
        <v>43.142996000000004</v>
      </c>
      <c r="AR33">
        <v>1.9395072000000002</v>
      </c>
      <c r="AS33">
        <v>4.2538452479999993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48.480435105162179</v>
      </c>
      <c r="BB33">
        <f t="shared" si="0"/>
        <v>1111.3385910159395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512.33113953043085</v>
      </c>
      <c r="L34">
        <v>6.0007813804786112</v>
      </c>
      <c r="M34">
        <v>63.773725363941764</v>
      </c>
      <c r="N34">
        <v>51.884253477508651</v>
      </c>
      <c r="O34">
        <v>73.289444957913858</v>
      </c>
      <c r="P34">
        <v>27.530392493819765</v>
      </c>
      <c r="Q34">
        <v>6.0009572368421047</v>
      </c>
      <c r="R34">
        <v>18.614501009106572</v>
      </c>
      <c r="S34">
        <v>11.574940641076374</v>
      </c>
      <c r="T34">
        <v>0</v>
      </c>
      <c r="U34">
        <v>51.763390053530323</v>
      </c>
      <c r="V34">
        <v>7.9197997834394895</v>
      </c>
      <c r="W34">
        <v>14.396448122215149</v>
      </c>
      <c r="X34">
        <v>41.46483860269732</v>
      </c>
      <c r="Y34">
        <v>0</v>
      </c>
      <c r="Z34">
        <v>5.7568579200000007</v>
      </c>
      <c r="AA34">
        <v>7.8067799999999998</v>
      </c>
      <c r="AB34">
        <v>11.56752376</v>
      </c>
      <c r="AC34">
        <v>8.5095812221000013</v>
      </c>
      <c r="AD34">
        <v>8.0075120999999996</v>
      </c>
      <c r="AE34">
        <v>21.714307867200006</v>
      </c>
      <c r="AF34">
        <v>12.302116200000002</v>
      </c>
      <c r="AG34">
        <v>29.689294140000001</v>
      </c>
      <c r="AH34">
        <v>51.364477450000003</v>
      </c>
      <c r="AI34">
        <v>2.2364691999999997</v>
      </c>
      <c r="AJ34">
        <v>0</v>
      </c>
      <c r="AK34">
        <v>23.020657169999996</v>
      </c>
      <c r="AL34">
        <v>2.0805600000000002</v>
      </c>
      <c r="AM34">
        <v>0</v>
      </c>
      <c r="AN34">
        <v>0</v>
      </c>
      <c r="AO34">
        <v>0.95939726400000003</v>
      </c>
      <c r="AP34">
        <v>0.78766128000000013</v>
      </c>
      <c r="AQ34">
        <v>43.142996000000004</v>
      </c>
      <c r="AR34">
        <v>1.9395072000000002</v>
      </c>
      <c r="AS34">
        <v>4.2538452479999993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46.886398127362177</v>
      </c>
      <c r="BB34">
        <f t="shared" si="0"/>
        <v>1074.7977585469393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512.33113953043085</v>
      </c>
      <c r="L35">
        <v>6.0007813804786112</v>
      </c>
      <c r="M35">
        <v>63.773725363941764</v>
      </c>
      <c r="N35">
        <v>51.884253477508651</v>
      </c>
      <c r="O35">
        <v>73.289444957913858</v>
      </c>
      <c r="P35">
        <v>27.530392493819765</v>
      </c>
      <c r="Q35">
        <v>6.0009572368421047</v>
      </c>
      <c r="R35">
        <v>18.614501009106572</v>
      </c>
      <c r="S35">
        <v>11.574940641076374</v>
      </c>
      <c r="T35">
        <v>0</v>
      </c>
      <c r="U35">
        <v>51.763390053530323</v>
      </c>
      <c r="V35">
        <v>6.730748552452317</v>
      </c>
      <c r="W35">
        <v>14.396448122215149</v>
      </c>
      <c r="X35">
        <v>41.46483860269732</v>
      </c>
      <c r="Y35">
        <v>0</v>
      </c>
      <c r="Z35">
        <v>2.8784289600000004</v>
      </c>
      <c r="AA35">
        <v>1.6654464000000002</v>
      </c>
      <c r="AB35">
        <v>5.2686090000000005</v>
      </c>
      <c r="AC35">
        <v>4.2505959439999996</v>
      </c>
      <c r="AD35">
        <v>8.0075120999999996</v>
      </c>
      <c r="AE35">
        <v>21.714307867200006</v>
      </c>
      <c r="AF35">
        <v>12.302116200000002</v>
      </c>
      <c r="AG35">
        <v>29.689294140000001</v>
      </c>
      <c r="AH35">
        <v>41.091581959999992</v>
      </c>
      <c r="AI35">
        <v>1.3977932500000001</v>
      </c>
      <c r="AJ35">
        <v>0</v>
      </c>
      <c r="AK35">
        <v>23.020657169999996</v>
      </c>
      <c r="AL35">
        <v>2.0805600000000002</v>
      </c>
      <c r="AM35">
        <v>0</v>
      </c>
      <c r="AN35">
        <v>0</v>
      </c>
      <c r="AO35">
        <v>0.97230974400000003</v>
      </c>
      <c r="AP35">
        <v>0.78766128000000013</v>
      </c>
      <c r="AQ35">
        <v>43.142996000000004</v>
      </c>
      <c r="AR35">
        <v>1.9395072000000002</v>
      </c>
      <c r="AS35">
        <v>4.2538452479999993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45.554425932736486</v>
      </c>
      <c r="BB35">
        <f t="shared" si="0"/>
        <v>1044.2643579524774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512.33113953043085</v>
      </c>
      <c r="L36">
        <v>6.0007813804786112</v>
      </c>
      <c r="M36">
        <v>63.773725363941764</v>
      </c>
      <c r="N36">
        <v>51.884253477508651</v>
      </c>
      <c r="O36">
        <v>73.289444957913858</v>
      </c>
      <c r="P36">
        <v>27.530392493819765</v>
      </c>
      <c r="Q36">
        <v>6.0009572368421047</v>
      </c>
      <c r="R36">
        <v>18.614501009106572</v>
      </c>
      <c r="S36">
        <v>11.574940641076374</v>
      </c>
      <c r="T36">
        <v>0</v>
      </c>
      <c r="U36">
        <v>51.763390053530323</v>
      </c>
      <c r="V36">
        <v>6.730748552452317</v>
      </c>
      <c r="W36">
        <v>14.396448122215149</v>
      </c>
      <c r="X36">
        <v>41.46483860269732</v>
      </c>
      <c r="Y36">
        <v>0</v>
      </c>
      <c r="Z36">
        <v>0.62805600000000006</v>
      </c>
      <c r="AA36">
        <v>0</v>
      </c>
      <c r="AB36">
        <v>0</v>
      </c>
      <c r="AC36">
        <v>0</v>
      </c>
      <c r="AD36">
        <v>3.7716542500000001</v>
      </c>
      <c r="AE36">
        <v>21.714307867200006</v>
      </c>
      <c r="AF36">
        <v>6.1510581000000002</v>
      </c>
      <c r="AG36">
        <v>29.689294140000001</v>
      </c>
      <c r="AH36">
        <v>30.818686470000003</v>
      </c>
      <c r="AI36">
        <v>1.3977932500000001</v>
      </c>
      <c r="AJ36">
        <v>0</v>
      </c>
      <c r="AK36">
        <v>23.020657169999996</v>
      </c>
      <c r="AL36">
        <v>2.0805600000000002</v>
      </c>
      <c r="AM36">
        <v>0</v>
      </c>
      <c r="AN36">
        <v>0</v>
      </c>
      <c r="AO36">
        <v>0.99942595200000006</v>
      </c>
      <c r="AP36">
        <v>0.78766128000000013</v>
      </c>
      <c r="AQ36">
        <v>43.142996000000004</v>
      </c>
      <c r="AR36">
        <v>1.9395072000000002</v>
      </c>
      <c r="AS36">
        <v>4.2538452479999993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44.130394312236518</v>
      </c>
      <c r="BB36">
        <f t="shared" si="0"/>
        <v>1011.6206700369772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512.33113953043085</v>
      </c>
      <c r="L37">
        <v>6.0007813804786112</v>
      </c>
      <c r="M37">
        <v>63.773725363941764</v>
      </c>
      <c r="N37">
        <v>51.884253477508651</v>
      </c>
      <c r="O37">
        <v>73.289444957913858</v>
      </c>
      <c r="P37">
        <v>27.530392493819765</v>
      </c>
      <c r="Q37">
        <v>6.0009572368421047</v>
      </c>
      <c r="R37">
        <v>18.614501009106572</v>
      </c>
      <c r="S37">
        <v>11.574940641076374</v>
      </c>
      <c r="T37">
        <v>0</v>
      </c>
      <c r="U37">
        <v>51.763390053530323</v>
      </c>
      <c r="V37">
        <v>6.730748552452317</v>
      </c>
      <c r="W37">
        <v>14.396448122215149</v>
      </c>
      <c r="X37">
        <v>41.469422885572143</v>
      </c>
      <c r="Y37">
        <v>0</v>
      </c>
      <c r="Z37">
        <v>0</v>
      </c>
      <c r="AA37">
        <v>0</v>
      </c>
      <c r="AB37">
        <v>0</v>
      </c>
      <c r="AC37">
        <v>0</v>
      </c>
      <c r="AD37">
        <v>3.7716542500000001</v>
      </c>
      <c r="AE37">
        <v>21.714307867200006</v>
      </c>
      <c r="AF37">
        <v>6.1510581000000002</v>
      </c>
      <c r="AG37">
        <v>29.689294140000001</v>
      </c>
      <c r="AH37">
        <v>20.545790979999996</v>
      </c>
      <c r="AI37">
        <v>1.3977932500000001</v>
      </c>
      <c r="AJ37">
        <v>0</v>
      </c>
      <c r="AK37">
        <v>23.020657169999996</v>
      </c>
      <c r="AL37">
        <v>2.0805600000000002</v>
      </c>
      <c r="AM37">
        <v>0</v>
      </c>
      <c r="AN37">
        <v>0</v>
      </c>
      <c r="AO37">
        <v>1.0097559360000001</v>
      </c>
      <c r="AP37">
        <v>0.78766128000000013</v>
      </c>
      <c r="AQ37">
        <v>43.142996000000004</v>
      </c>
      <c r="AR37">
        <v>13.5765504</v>
      </c>
      <c r="AS37">
        <v>7.326066816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44.290206187660694</v>
      </c>
      <c r="BB37">
        <f t="shared" si="0"/>
        <v>1015.284085706428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512.33113953043085</v>
      </c>
      <c r="L38">
        <v>6.0007813804786112</v>
      </c>
      <c r="M38">
        <v>63.773725363941764</v>
      </c>
      <c r="N38">
        <v>51.884253477508651</v>
      </c>
      <c r="O38">
        <v>73.289444957913858</v>
      </c>
      <c r="P38">
        <v>27.530392493819765</v>
      </c>
      <c r="Q38">
        <v>6.0009572368421047</v>
      </c>
      <c r="R38">
        <v>18.614501009106572</v>
      </c>
      <c r="S38">
        <v>11.574940641076374</v>
      </c>
      <c r="T38">
        <v>0</v>
      </c>
      <c r="U38">
        <v>51.763390053530323</v>
      </c>
      <c r="V38">
        <v>6.730748552452317</v>
      </c>
      <c r="W38">
        <v>14.396448122215149</v>
      </c>
      <c r="X38">
        <v>41.469422885572143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21.714307867200006</v>
      </c>
      <c r="AF38">
        <v>6.1510581000000002</v>
      </c>
      <c r="AG38">
        <v>29.689294140000001</v>
      </c>
      <c r="AH38">
        <v>9.3994914199999986</v>
      </c>
      <c r="AI38">
        <v>1.3977932500000001</v>
      </c>
      <c r="AJ38">
        <v>0</v>
      </c>
      <c r="AK38">
        <v>23.020657169999996</v>
      </c>
      <c r="AL38">
        <v>2.0805600000000002</v>
      </c>
      <c r="AM38">
        <v>0</v>
      </c>
      <c r="AN38">
        <v>0</v>
      </c>
      <c r="AO38">
        <v>1.03945464</v>
      </c>
      <c r="AP38">
        <v>0.78766128000000013</v>
      </c>
      <c r="AQ38">
        <v>43.142996000000004</v>
      </c>
      <c r="AR38">
        <v>13.5765504</v>
      </c>
      <c r="AS38">
        <v>7.326066816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43.667876803160681</v>
      </c>
      <c r="BB38">
        <f t="shared" si="0"/>
        <v>1001.0181599849279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512.33113953043085</v>
      </c>
      <c r="L39">
        <v>6.0007813804786112</v>
      </c>
      <c r="M39">
        <v>63.773725363941764</v>
      </c>
      <c r="N39">
        <v>51.884253477508651</v>
      </c>
      <c r="O39">
        <v>73.289444957913858</v>
      </c>
      <c r="P39">
        <v>27.530392493819765</v>
      </c>
      <c r="Q39">
        <v>6.0009572368421047</v>
      </c>
      <c r="R39">
        <v>18.614501009106572</v>
      </c>
      <c r="S39">
        <v>11.574940641076374</v>
      </c>
      <c r="T39">
        <v>0</v>
      </c>
      <c r="U39">
        <v>51.763390053530323</v>
      </c>
      <c r="V39">
        <v>6.730748552452317</v>
      </c>
      <c r="W39">
        <v>14.396448122215149</v>
      </c>
      <c r="X39">
        <v>41.469422885572143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14.652029600000001</v>
      </c>
      <c r="AF39">
        <v>6.1510581000000002</v>
      </c>
      <c r="AG39">
        <v>29.689294140000001</v>
      </c>
      <c r="AH39">
        <v>0</v>
      </c>
      <c r="AI39">
        <v>1.3977932500000001</v>
      </c>
      <c r="AJ39">
        <v>0</v>
      </c>
      <c r="AK39">
        <v>23.020657169999996</v>
      </c>
      <c r="AL39">
        <v>2.0805600000000002</v>
      </c>
      <c r="AM39">
        <v>0</v>
      </c>
      <c r="AN39">
        <v>0</v>
      </c>
      <c r="AO39">
        <v>1.063988352</v>
      </c>
      <c r="AP39">
        <v>0.90018431999999993</v>
      </c>
      <c r="AQ39">
        <v>43.142996000000004</v>
      </c>
      <c r="AR39">
        <v>1.9395072000000002</v>
      </c>
      <c r="AS39">
        <v>4.1947640640000001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42.36818634576067</v>
      </c>
      <c r="BB39">
        <f t="shared" si="0"/>
        <v>971.22479155512781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512.33113953043085</v>
      </c>
      <c r="L40">
        <v>6.0007813804786112</v>
      </c>
      <c r="M40">
        <v>63.773725363941764</v>
      </c>
      <c r="N40">
        <v>51.884253477508651</v>
      </c>
      <c r="O40">
        <v>73.289444957913858</v>
      </c>
      <c r="P40">
        <v>27.530392493819765</v>
      </c>
      <c r="Q40">
        <v>6.0009572368421047</v>
      </c>
      <c r="R40">
        <v>18.614501009106572</v>
      </c>
      <c r="S40">
        <v>11.574940641076374</v>
      </c>
      <c r="T40">
        <v>0</v>
      </c>
      <c r="U40">
        <v>51.763390053530323</v>
      </c>
      <c r="V40">
        <v>6.730748552452317</v>
      </c>
      <c r="W40">
        <v>14.396448122215149</v>
      </c>
      <c r="X40">
        <v>41.469422885572143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7.5514306400000022</v>
      </c>
      <c r="AF40">
        <v>6.1510581000000002</v>
      </c>
      <c r="AG40">
        <v>29.689294140000001</v>
      </c>
      <c r="AH40">
        <v>0</v>
      </c>
      <c r="AI40">
        <v>1.3977932500000001</v>
      </c>
      <c r="AJ40">
        <v>0</v>
      </c>
      <c r="AK40">
        <v>23.020657169999996</v>
      </c>
      <c r="AL40">
        <v>2.0805600000000002</v>
      </c>
      <c r="AM40">
        <v>0</v>
      </c>
      <c r="AN40">
        <v>0</v>
      </c>
      <c r="AO40">
        <v>1.0833570720000001</v>
      </c>
      <c r="AP40">
        <v>0.90018431999999993</v>
      </c>
      <c r="AQ40">
        <v>43.142996000000004</v>
      </c>
      <c r="AR40">
        <v>1.9395072000000002</v>
      </c>
      <c r="AS40">
        <v>4.1947640640000001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42.072191115360674</v>
      </c>
      <c r="BB40">
        <f t="shared" si="0"/>
        <v>964.43955654552792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512.33113953043085</v>
      </c>
      <c r="L41">
        <v>6.0007813804786112</v>
      </c>
      <c r="M41">
        <v>63.773725363941764</v>
      </c>
      <c r="N41">
        <v>51.884253477508651</v>
      </c>
      <c r="O41">
        <v>73.289444957913858</v>
      </c>
      <c r="P41">
        <v>27.530392493819765</v>
      </c>
      <c r="Q41">
        <v>6.0009572368421047</v>
      </c>
      <c r="R41">
        <v>18.614501009106572</v>
      </c>
      <c r="S41">
        <v>11.574940641076374</v>
      </c>
      <c r="T41">
        <v>0</v>
      </c>
      <c r="U41">
        <v>51.763390053530323</v>
      </c>
      <c r="V41">
        <v>7.1079177290322582</v>
      </c>
      <c r="W41">
        <v>14.396448122215149</v>
      </c>
      <c r="X41">
        <v>41.469422885572143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6.1510581000000002</v>
      </c>
      <c r="AG41">
        <v>29.689294140000001</v>
      </c>
      <c r="AH41">
        <v>0</v>
      </c>
      <c r="AI41">
        <v>1.3977932500000001</v>
      </c>
      <c r="AJ41">
        <v>0</v>
      </c>
      <c r="AK41">
        <v>23.020657169999996</v>
      </c>
      <c r="AL41">
        <v>2.0805600000000002</v>
      </c>
      <c r="AM41">
        <v>0</v>
      </c>
      <c r="AN41">
        <v>0</v>
      </c>
      <c r="AO41">
        <v>1.1040170400000002</v>
      </c>
      <c r="AP41">
        <v>0.90018431999999993</v>
      </c>
      <c r="AQ41">
        <v>32.357247000000001</v>
      </c>
      <c r="AR41">
        <v>1.9395072000000002</v>
      </c>
      <c r="AS41">
        <v>4.1947640640000001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41.322326576119416</v>
      </c>
      <c r="BB41">
        <f t="shared" si="0"/>
        <v>947.25007058934909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512.33113953043085</v>
      </c>
      <c r="L42">
        <v>6.0007813804786112</v>
      </c>
      <c r="M42">
        <v>63.773725363941764</v>
      </c>
      <c r="N42">
        <v>51.884253477508651</v>
      </c>
      <c r="O42">
        <v>73.289444957913858</v>
      </c>
      <c r="P42">
        <v>27.530392493819765</v>
      </c>
      <c r="Q42">
        <v>6.0009572368421047</v>
      </c>
      <c r="R42">
        <v>18.614501009106572</v>
      </c>
      <c r="S42">
        <v>11.574940641076374</v>
      </c>
      <c r="T42">
        <v>0</v>
      </c>
      <c r="U42">
        <v>51.763390053530323</v>
      </c>
      <c r="V42">
        <v>7.3448724294631704</v>
      </c>
      <c r="W42">
        <v>14.396448122215149</v>
      </c>
      <c r="X42">
        <v>41.469422885572143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29.689294140000001</v>
      </c>
      <c r="AH42">
        <v>0</v>
      </c>
      <c r="AI42">
        <v>1.3977932500000001</v>
      </c>
      <c r="AJ42">
        <v>0</v>
      </c>
      <c r="AK42">
        <v>23.020657169999996</v>
      </c>
      <c r="AL42">
        <v>2.0805600000000002</v>
      </c>
      <c r="AM42">
        <v>0</v>
      </c>
      <c r="AN42">
        <v>0</v>
      </c>
      <c r="AO42">
        <v>1.1246770080000001</v>
      </c>
      <c r="AP42">
        <v>0.90018431999999993</v>
      </c>
      <c r="AQ42">
        <v>21.265829</v>
      </c>
      <c r="AR42">
        <v>1.9395072000000002</v>
      </c>
      <c r="AS42">
        <v>4.1947640640000001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40.869473327832942</v>
      </c>
      <c r="BB42">
        <f t="shared" si="0"/>
        <v>936.86912050606657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512.33113953043085</v>
      </c>
      <c r="L43">
        <v>6.0007813804786112</v>
      </c>
      <c r="M43">
        <v>63.773725363941764</v>
      </c>
      <c r="N43">
        <v>51.884253477508651</v>
      </c>
      <c r="O43">
        <v>73.289444957913858</v>
      </c>
      <c r="P43">
        <v>27.530392493819765</v>
      </c>
      <c r="Q43">
        <v>6.0009572368421047</v>
      </c>
      <c r="R43">
        <v>18.614501009106572</v>
      </c>
      <c r="S43">
        <v>11.574940641076374</v>
      </c>
      <c r="T43">
        <v>0</v>
      </c>
      <c r="U43">
        <v>51.763390053530323</v>
      </c>
      <c r="V43">
        <v>7.3472384319600508</v>
      </c>
      <c r="W43">
        <v>14.396448122215149</v>
      </c>
      <c r="X43">
        <v>41.469422885572143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29.689294140000001</v>
      </c>
      <c r="AH43">
        <v>0</v>
      </c>
      <c r="AI43">
        <v>0</v>
      </c>
      <c r="AJ43">
        <v>0</v>
      </c>
      <c r="AK43">
        <v>23.020657169999996</v>
      </c>
      <c r="AL43">
        <v>2.0805600000000002</v>
      </c>
      <c r="AM43">
        <v>0</v>
      </c>
      <c r="AN43">
        <v>0</v>
      </c>
      <c r="AO43">
        <v>1.1388807360000002</v>
      </c>
      <c r="AP43">
        <v>0.90018431999999993</v>
      </c>
      <c r="AQ43">
        <v>10.480080000000001</v>
      </c>
      <c r="AR43">
        <v>1.9395072000000002</v>
      </c>
      <c r="AS43">
        <v>4.1947640640000001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40.360893722037453</v>
      </c>
      <c r="BB43">
        <f t="shared" si="0"/>
        <v>925.21072759235892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512.33113953043085</v>
      </c>
      <c r="L44">
        <v>6.0007813804786112</v>
      </c>
      <c r="M44">
        <v>63.773725363941764</v>
      </c>
      <c r="N44">
        <v>51.884253477508651</v>
      </c>
      <c r="O44">
        <v>73.289444957913858</v>
      </c>
      <c r="P44">
        <v>27.530392493819765</v>
      </c>
      <c r="Q44">
        <v>6.0009572368421047</v>
      </c>
      <c r="R44">
        <v>18.614501009106572</v>
      </c>
      <c r="S44">
        <v>11.574940641076374</v>
      </c>
      <c r="T44">
        <v>0</v>
      </c>
      <c r="U44">
        <v>51.763390053530323</v>
      </c>
      <c r="V44">
        <v>7.3472384319600508</v>
      </c>
      <c r="W44">
        <v>14.396448122215149</v>
      </c>
      <c r="X44">
        <v>41.469422885572143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29.689294140000001</v>
      </c>
      <c r="AH44">
        <v>0</v>
      </c>
      <c r="AI44">
        <v>0</v>
      </c>
      <c r="AJ44">
        <v>0</v>
      </c>
      <c r="AK44">
        <v>23.020657169999996</v>
      </c>
      <c r="AL44">
        <v>2.0805600000000002</v>
      </c>
      <c r="AM44">
        <v>0</v>
      </c>
      <c r="AN44">
        <v>0</v>
      </c>
      <c r="AO44">
        <v>1.1453369759999998</v>
      </c>
      <c r="AP44">
        <v>0.90018431999999993</v>
      </c>
      <c r="AQ44">
        <v>0</v>
      </c>
      <c r="AR44">
        <v>1.9395072000000002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40.053984674037451</v>
      </c>
      <c r="BB44">
        <f t="shared" si="0"/>
        <v>918.17531563235877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512.33113953043085</v>
      </c>
      <c r="L45">
        <v>6.0007813804786112</v>
      </c>
      <c r="M45">
        <v>63.773725363941764</v>
      </c>
      <c r="N45">
        <v>51.884253477508651</v>
      </c>
      <c r="O45">
        <v>73.289444957913858</v>
      </c>
      <c r="P45">
        <v>27.530392493819765</v>
      </c>
      <c r="Q45">
        <v>6.0009572368421047</v>
      </c>
      <c r="R45">
        <v>18.614501009106572</v>
      </c>
      <c r="S45">
        <v>11.574940641076374</v>
      </c>
      <c r="T45">
        <v>0</v>
      </c>
      <c r="U45">
        <v>51.763390053530323</v>
      </c>
      <c r="V45">
        <v>7.3413846508432234</v>
      </c>
      <c r="W45">
        <v>14.396448122215149</v>
      </c>
      <c r="X45">
        <v>41.46483860269732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29.689294140000001</v>
      </c>
      <c r="AH45">
        <v>0</v>
      </c>
      <c r="AI45">
        <v>0</v>
      </c>
      <c r="AJ45">
        <v>0</v>
      </c>
      <c r="AK45">
        <v>23.020657169999996</v>
      </c>
      <c r="AL45">
        <v>2.0805600000000002</v>
      </c>
      <c r="AM45">
        <v>0</v>
      </c>
      <c r="AN45">
        <v>0</v>
      </c>
      <c r="AO45">
        <v>1.1595407040000001</v>
      </c>
      <c r="AP45">
        <v>0.90018431999999993</v>
      </c>
      <c r="AQ45">
        <v>0</v>
      </c>
      <c r="AR45">
        <v>13.5765504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40.540570655010072</v>
      </c>
      <c r="BB45">
        <f t="shared" si="0"/>
        <v>929.32953851539469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512.33113953043085</v>
      </c>
      <c r="L46">
        <v>6.0007813804786112</v>
      </c>
      <c r="M46">
        <v>63.773725363941764</v>
      </c>
      <c r="N46">
        <v>51.884253477508651</v>
      </c>
      <c r="O46">
        <v>73.289444957913858</v>
      </c>
      <c r="P46">
        <v>27.530392493819765</v>
      </c>
      <c r="Q46">
        <v>6.0009572368421047</v>
      </c>
      <c r="R46">
        <v>18.614501009106572</v>
      </c>
      <c r="S46">
        <v>11.574940641076374</v>
      </c>
      <c r="T46">
        <v>0</v>
      </c>
      <c r="U46">
        <v>51.763390053530323</v>
      </c>
      <c r="V46">
        <v>7.3413846508432234</v>
      </c>
      <c r="W46">
        <v>14.396448122215149</v>
      </c>
      <c r="X46">
        <v>41.46483860269732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29.689294140000001</v>
      </c>
      <c r="AH46">
        <v>0</v>
      </c>
      <c r="AI46">
        <v>0</v>
      </c>
      <c r="AJ46">
        <v>0</v>
      </c>
      <c r="AK46">
        <v>23.020657169999996</v>
      </c>
      <c r="AL46">
        <v>2.0805600000000002</v>
      </c>
      <c r="AM46">
        <v>0</v>
      </c>
      <c r="AN46">
        <v>0</v>
      </c>
      <c r="AO46">
        <v>1.1711619360000003</v>
      </c>
      <c r="AP46">
        <v>0.90018431999999993</v>
      </c>
      <c r="AQ46">
        <v>0</v>
      </c>
      <c r="AR46">
        <v>13.5765504</v>
      </c>
      <c r="AS46">
        <v>7.326066816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40.541056410210068</v>
      </c>
      <c r="BB46">
        <f t="shared" si="0"/>
        <v>929.34067399219452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512.33113953043085</v>
      </c>
      <c r="L47">
        <v>6.0007813804786112</v>
      </c>
      <c r="M47">
        <v>63.773725363941764</v>
      </c>
      <c r="N47">
        <v>51.884253477508651</v>
      </c>
      <c r="O47">
        <v>73.289444957913858</v>
      </c>
      <c r="P47">
        <v>27.530392493819765</v>
      </c>
      <c r="Q47">
        <v>6.0009572368421047</v>
      </c>
      <c r="R47">
        <v>18.614501009106572</v>
      </c>
      <c r="S47">
        <v>11.574940641076374</v>
      </c>
      <c r="T47">
        <v>0</v>
      </c>
      <c r="U47">
        <v>51.763390053530323</v>
      </c>
      <c r="V47">
        <v>7.3413846508432234</v>
      </c>
      <c r="W47">
        <v>14.396448122215149</v>
      </c>
      <c r="X47">
        <v>41.46483860269732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29.689294140000001</v>
      </c>
      <c r="AH47">
        <v>0</v>
      </c>
      <c r="AI47">
        <v>0</v>
      </c>
      <c r="AJ47">
        <v>0</v>
      </c>
      <c r="AK47">
        <v>23.020657169999996</v>
      </c>
      <c r="AL47">
        <v>19.0718</v>
      </c>
      <c r="AM47">
        <v>0</v>
      </c>
      <c r="AN47">
        <v>0</v>
      </c>
      <c r="AO47">
        <v>1.204734384</v>
      </c>
      <c r="AP47">
        <v>0.90018431999999993</v>
      </c>
      <c r="AQ47">
        <v>0</v>
      </c>
      <c r="AR47">
        <v>1.9395072000000002</v>
      </c>
      <c r="AS47">
        <v>2.1269226240000001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40.548940658435207</v>
      </c>
      <c r="BB47">
        <f t="shared" si="0"/>
        <v>929.52141479996953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512.33113953043085</v>
      </c>
      <c r="L48">
        <v>6.0007813804786112</v>
      </c>
      <c r="M48">
        <v>63.773725363941764</v>
      </c>
      <c r="N48">
        <v>51.884253477508651</v>
      </c>
      <c r="O48">
        <v>73.289444957913858</v>
      </c>
      <c r="P48">
        <v>27.530392493819765</v>
      </c>
      <c r="Q48">
        <v>6.0009572368421047</v>
      </c>
      <c r="R48">
        <v>18.614501009106572</v>
      </c>
      <c r="S48">
        <v>11.574940641076374</v>
      </c>
      <c r="T48">
        <v>0</v>
      </c>
      <c r="U48">
        <v>51.763390053530323</v>
      </c>
      <c r="V48">
        <v>7.3413846508432234</v>
      </c>
      <c r="W48">
        <v>14.396448122215149</v>
      </c>
      <c r="X48">
        <v>41.46483860269732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29.689294140000001</v>
      </c>
      <c r="AH48">
        <v>0</v>
      </c>
      <c r="AI48">
        <v>0</v>
      </c>
      <c r="AJ48">
        <v>0</v>
      </c>
      <c r="AK48">
        <v>23.020657169999996</v>
      </c>
      <c r="AL48">
        <v>49.84675</v>
      </c>
      <c r="AM48">
        <v>0</v>
      </c>
      <c r="AN48">
        <v>0</v>
      </c>
      <c r="AO48">
        <v>1.2266856000000002</v>
      </c>
      <c r="AP48">
        <v>0.90018431999999993</v>
      </c>
      <c r="AQ48">
        <v>0</v>
      </c>
      <c r="AR48">
        <v>1.9395072000000002</v>
      </c>
      <c r="AS48">
        <v>2.1269226240000001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41.836251206443464</v>
      </c>
      <c r="BB48">
        <f t="shared" si="0"/>
        <v>959.03100546796134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512.33113953043085</v>
      </c>
      <c r="L49">
        <v>6.0007813804786112</v>
      </c>
      <c r="M49">
        <v>63.773725363941764</v>
      </c>
      <c r="N49">
        <v>51.884253477508651</v>
      </c>
      <c r="O49">
        <v>73.289444957913858</v>
      </c>
      <c r="P49">
        <v>27.530392493819765</v>
      </c>
      <c r="Q49">
        <v>6.0009572368421047</v>
      </c>
      <c r="R49">
        <v>18.614501009106572</v>
      </c>
      <c r="S49">
        <v>11.574940641076374</v>
      </c>
      <c r="T49">
        <v>0</v>
      </c>
      <c r="U49">
        <v>51.763390053530323</v>
      </c>
      <c r="V49">
        <v>7.3455913362445413</v>
      </c>
      <c r="W49">
        <v>14.396448122215149</v>
      </c>
      <c r="X49">
        <v>41.46483860269732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29.689294140000001</v>
      </c>
      <c r="AH49">
        <v>0</v>
      </c>
      <c r="AI49">
        <v>0</v>
      </c>
      <c r="AJ49">
        <v>0</v>
      </c>
      <c r="AK49">
        <v>23.020657169999996</v>
      </c>
      <c r="AL49">
        <v>49.84675</v>
      </c>
      <c r="AM49">
        <v>0</v>
      </c>
      <c r="AN49">
        <v>0</v>
      </c>
      <c r="AO49">
        <v>1.242180576</v>
      </c>
      <c r="AP49">
        <v>0.90018431999999993</v>
      </c>
      <c r="AQ49">
        <v>0</v>
      </c>
      <c r="AR49">
        <v>1.9395072000000002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41.84695314373846</v>
      </c>
      <c r="BB49">
        <f t="shared" si="0"/>
        <v>959.27632992806753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512.33113953043085</v>
      </c>
      <c r="L50">
        <v>6.0007813804786112</v>
      </c>
      <c r="M50">
        <v>63.773725363941764</v>
      </c>
      <c r="N50">
        <v>51.884253477508651</v>
      </c>
      <c r="O50">
        <v>73.289444957913858</v>
      </c>
      <c r="P50">
        <v>27.530392493819765</v>
      </c>
      <c r="Q50">
        <v>6.0009572368421047</v>
      </c>
      <c r="R50">
        <v>18.614501009106572</v>
      </c>
      <c r="S50">
        <v>11.574940641076374</v>
      </c>
      <c r="T50">
        <v>0</v>
      </c>
      <c r="U50">
        <v>51.763390053530323</v>
      </c>
      <c r="V50">
        <v>7.3455913362445413</v>
      </c>
      <c r="W50">
        <v>14.396448122215149</v>
      </c>
      <c r="X50">
        <v>41.46483860269732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29.689294140000001</v>
      </c>
      <c r="AH50">
        <v>0</v>
      </c>
      <c r="AI50">
        <v>0</v>
      </c>
      <c r="AJ50">
        <v>0</v>
      </c>
      <c r="AK50">
        <v>23.020657169999996</v>
      </c>
      <c r="AL50">
        <v>49.84675</v>
      </c>
      <c r="AM50">
        <v>0</v>
      </c>
      <c r="AN50">
        <v>0</v>
      </c>
      <c r="AO50">
        <v>1.2654230400000002</v>
      </c>
      <c r="AP50">
        <v>0.90018431999999993</v>
      </c>
      <c r="AQ50">
        <v>0</v>
      </c>
      <c r="AR50">
        <v>1.9395072000000002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41.84792465413846</v>
      </c>
      <c r="BB50">
        <f t="shared" si="0"/>
        <v>959.29860088166754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490.91260684203104</v>
      </c>
      <c r="L51">
        <v>6.0007813804786112</v>
      </c>
      <c r="M51">
        <v>63.773725363941764</v>
      </c>
      <c r="N51">
        <v>51.884253477508651</v>
      </c>
      <c r="O51">
        <v>73.289444957913858</v>
      </c>
      <c r="P51">
        <v>28.481899790022442</v>
      </c>
      <c r="Q51">
        <v>6.0009572368421047</v>
      </c>
      <c r="R51">
        <v>18.614501009106572</v>
      </c>
      <c r="S51">
        <v>11.574940641076374</v>
      </c>
      <c r="T51">
        <v>0</v>
      </c>
      <c r="U51">
        <v>51.763390053530323</v>
      </c>
      <c r="V51">
        <v>7.3455913362445413</v>
      </c>
      <c r="W51">
        <v>14.396448122215149</v>
      </c>
      <c r="X51">
        <v>41.46483860269732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29.689294140000001</v>
      </c>
      <c r="AH51">
        <v>0</v>
      </c>
      <c r="AI51">
        <v>0</v>
      </c>
      <c r="AJ51">
        <v>0</v>
      </c>
      <c r="AK51">
        <v>23.020657169999996</v>
      </c>
      <c r="AL51">
        <v>19.0718</v>
      </c>
      <c r="AM51">
        <v>0</v>
      </c>
      <c r="AN51">
        <v>0</v>
      </c>
      <c r="AO51">
        <v>1.2912480000000002</v>
      </c>
      <c r="AP51">
        <v>0.90018431999999993</v>
      </c>
      <c r="AQ51">
        <v>0</v>
      </c>
      <c r="AR51">
        <v>2.9092607999999998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39.747624890250876</v>
      </c>
      <c r="BB51">
        <f t="shared" si="0"/>
        <v>911.15250381335784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490.91260684203104</v>
      </c>
      <c r="L52">
        <v>6.0007813804786112</v>
      </c>
      <c r="M52">
        <v>63.773725363941764</v>
      </c>
      <c r="N52">
        <v>51.884253477508651</v>
      </c>
      <c r="O52">
        <v>73.289444957913858</v>
      </c>
      <c r="P52">
        <v>28.481899790022442</v>
      </c>
      <c r="Q52">
        <v>6.0009572368421047</v>
      </c>
      <c r="R52">
        <v>18.614501009106572</v>
      </c>
      <c r="S52">
        <v>11.574940641076374</v>
      </c>
      <c r="T52">
        <v>0</v>
      </c>
      <c r="U52">
        <v>51.763390053530323</v>
      </c>
      <c r="V52">
        <v>7.3455913362445413</v>
      </c>
      <c r="W52">
        <v>14.396448122215149</v>
      </c>
      <c r="X52">
        <v>41.46483860269732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29.689294140000001</v>
      </c>
      <c r="AH52">
        <v>0</v>
      </c>
      <c r="AI52">
        <v>0</v>
      </c>
      <c r="AJ52">
        <v>0</v>
      </c>
      <c r="AK52">
        <v>23.020657169999996</v>
      </c>
      <c r="AL52">
        <v>2.0805600000000002</v>
      </c>
      <c r="AM52">
        <v>0</v>
      </c>
      <c r="AN52">
        <v>0</v>
      </c>
      <c r="AO52">
        <v>1.3183642079999998</v>
      </c>
      <c r="AP52">
        <v>0.90018431999999993</v>
      </c>
      <c r="AQ52">
        <v>0</v>
      </c>
      <c r="AR52">
        <v>2.9092607999999998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39.038524902025735</v>
      </c>
      <c r="BB52">
        <f t="shared" si="0"/>
        <v>894.89748000958298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512.33073817041259</v>
      </c>
      <c r="L53">
        <v>2.9952011099046927</v>
      </c>
      <c r="M53">
        <v>63.773725363941764</v>
      </c>
      <c r="N53">
        <v>51.884253477508651</v>
      </c>
      <c r="O53">
        <v>73.289444957913858</v>
      </c>
      <c r="P53">
        <v>28.481899790022442</v>
      </c>
      <c r="Q53">
        <v>2.0033983296703295</v>
      </c>
      <c r="R53">
        <v>18.614501009106572</v>
      </c>
      <c r="S53">
        <v>5.9989839438033119</v>
      </c>
      <c r="T53">
        <v>0</v>
      </c>
      <c r="U53">
        <v>51.763390053530323</v>
      </c>
      <c r="V53">
        <v>7.8157035495020484</v>
      </c>
      <c r="W53">
        <v>14.794144626819447</v>
      </c>
      <c r="X53">
        <v>41.46483860269732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29.689294140000001</v>
      </c>
      <c r="AH53">
        <v>0</v>
      </c>
      <c r="AI53">
        <v>0</v>
      </c>
      <c r="AJ53">
        <v>0</v>
      </c>
      <c r="AK53">
        <v>23.020657169999996</v>
      </c>
      <c r="AL53">
        <v>2.0805600000000002</v>
      </c>
      <c r="AM53">
        <v>0</v>
      </c>
      <c r="AN53">
        <v>0</v>
      </c>
      <c r="AO53">
        <v>0.51520795200000002</v>
      </c>
      <c r="AP53">
        <v>0.90018431999999993</v>
      </c>
      <c r="AQ53">
        <v>0</v>
      </c>
      <c r="AR53">
        <v>3.8790144000000004</v>
      </c>
      <c r="AS53">
        <v>2.9540592000000001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39.475930838745349</v>
      </c>
      <c r="BB53">
        <f t="shared" si="0"/>
        <v>904.92432742808785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491.99127593021808</v>
      </c>
      <c r="L54">
        <v>2.9952011099046927</v>
      </c>
      <c r="M54">
        <v>63.773725363941764</v>
      </c>
      <c r="N54">
        <v>51.884253477508651</v>
      </c>
      <c r="O54">
        <v>73.289444957913858</v>
      </c>
      <c r="P54">
        <v>28.481899790022442</v>
      </c>
      <c r="Q54">
        <v>2.0033983296703295</v>
      </c>
      <c r="R54">
        <v>18.614501009106572</v>
      </c>
      <c r="S54">
        <v>5.9989839438033119</v>
      </c>
      <c r="T54">
        <v>0</v>
      </c>
      <c r="U54">
        <v>51.763390053530323</v>
      </c>
      <c r="V54">
        <v>7.9932222981651391</v>
      </c>
      <c r="W54">
        <v>14.794144626819447</v>
      </c>
      <c r="X54">
        <v>41.46483860269732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29.689294140000001</v>
      </c>
      <c r="AH54">
        <v>0</v>
      </c>
      <c r="AI54">
        <v>0</v>
      </c>
      <c r="AJ54">
        <v>0</v>
      </c>
      <c r="AK54">
        <v>23.020657169999996</v>
      </c>
      <c r="AL54">
        <v>2.0805600000000002</v>
      </c>
      <c r="AM54">
        <v>0</v>
      </c>
      <c r="AN54">
        <v>0</v>
      </c>
      <c r="AO54">
        <v>0.52553793600000009</v>
      </c>
      <c r="AP54">
        <v>0.90018431999999993</v>
      </c>
      <c r="AQ54">
        <v>0</v>
      </c>
      <c r="AR54">
        <v>3.8790144000000004</v>
      </c>
      <c r="AS54">
        <v>2.9540592000000001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38.633593202871822</v>
      </c>
      <c r="BB54">
        <f t="shared" si="0"/>
        <v>885.6150515564301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433.25654627709366</v>
      </c>
      <c r="L55">
        <v>2.9952108713128438</v>
      </c>
      <c r="M55">
        <v>63.773725363941764</v>
      </c>
      <c r="N55">
        <v>51.884253477508651</v>
      </c>
      <c r="O55">
        <v>73.289444957913858</v>
      </c>
      <c r="P55">
        <v>28.481899790022442</v>
      </c>
      <c r="Q55">
        <v>2.0025914754098362</v>
      </c>
      <c r="R55">
        <v>18.614501009106572</v>
      </c>
      <c r="S55">
        <v>5.9989839438033119</v>
      </c>
      <c r="T55">
        <v>0</v>
      </c>
      <c r="U55">
        <v>51.763390053530323</v>
      </c>
      <c r="V55">
        <v>8.3173261046255504</v>
      </c>
      <c r="W55">
        <v>14.794144626819447</v>
      </c>
      <c r="X55">
        <v>41.46483860269732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29.689294140000001</v>
      </c>
      <c r="AH55">
        <v>0</v>
      </c>
      <c r="AI55">
        <v>0</v>
      </c>
      <c r="AJ55">
        <v>0</v>
      </c>
      <c r="AK55">
        <v>23.020657169999996</v>
      </c>
      <c r="AL55">
        <v>2.0805600000000002</v>
      </c>
      <c r="AM55">
        <v>0</v>
      </c>
      <c r="AN55">
        <v>0</v>
      </c>
      <c r="AO55">
        <v>0.34863696</v>
      </c>
      <c r="AP55">
        <v>0.90018431999999993</v>
      </c>
      <c r="AQ55">
        <v>0</v>
      </c>
      <c r="AR55">
        <v>3.8790144000000004</v>
      </c>
      <c r="AS55">
        <v>2.9540592000000001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36.184601136690127</v>
      </c>
      <c r="BB55">
        <f t="shared" si="0"/>
        <v>829.47571970709544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391.99153455798358</v>
      </c>
      <c r="L56">
        <v>2.9952440828402369</v>
      </c>
      <c r="M56">
        <v>63.773725363941764</v>
      </c>
      <c r="N56">
        <v>51.884253477508651</v>
      </c>
      <c r="O56">
        <v>73.289444957913858</v>
      </c>
      <c r="P56">
        <v>28.481899790022442</v>
      </c>
      <c r="Q56">
        <v>2.0025914754098362</v>
      </c>
      <c r="R56">
        <v>18.614501009106572</v>
      </c>
      <c r="S56">
        <v>5.9989839438033119</v>
      </c>
      <c r="T56">
        <v>0</v>
      </c>
      <c r="U56">
        <v>51.763390053530323</v>
      </c>
      <c r="V56">
        <v>8.3173261046255504</v>
      </c>
      <c r="W56">
        <v>14.794144626819447</v>
      </c>
      <c r="X56">
        <v>41.46483860269732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29.689294140000001</v>
      </c>
      <c r="AH56">
        <v>0</v>
      </c>
      <c r="AI56">
        <v>0</v>
      </c>
      <c r="AJ56">
        <v>0</v>
      </c>
      <c r="AK56">
        <v>23.020657169999996</v>
      </c>
      <c r="AL56">
        <v>2.0805600000000002</v>
      </c>
      <c r="AM56">
        <v>0</v>
      </c>
      <c r="AN56">
        <v>0</v>
      </c>
      <c r="AO56">
        <v>0.35509320000000005</v>
      </c>
      <c r="AP56">
        <v>0.90018431999999993</v>
      </c>
      <c r="AQ56">
        <v>0</v>
      </c>
      <c r="AR56">
        <v>3.8790144000000004</v>
      </c>
      <c r="AS56">
        <v>2.9540592000000001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34.459994722118502</v>
      </c>
      <c r="BB56">
        <f t="shared" si="0"/>
        <v>789.94180385408447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374.99470215780883</v>
      </c>
      <c r="L57">
        <v>2.9952440828402369</v>
      </c>
      <c r="M57">
        <v>63.773725363941764</v>
      </c>
      <c r="N57">
        <v>51.884253477508651</v>
      </c>
      <c r="O57">
        <v>73.289444957913858</v>
      </c>
      <c r="P57">
        <v>28.481899790022442</v>
      </c>
      <c r="Q57">
        <v>2.0025914754098362</v>
      </c>
      <c r="R57">
        <v>18.614501009106572</v>
      </c>
      <c r="S57">
        <v>5.9989839438033119</v>
      </c>
      <c r="T57">
        <v>0</v>
      </c>
      <c r="U57">
        <v>51.763390053530323</v>
      </c>
      <c r="V57">
        <v>8.3173261046255504</v>
      </c>
      <c r="W57">
        <v>14.794144626819447</v>
      </c>
      <c r="X57">
        <v>41.46483860269732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29.689294140000001</v>
      </c>
      <c r="AH57">
        <v>0</v>
      </c>
      <c r="AI57">
        <v>0</v>
      </c>
      <c r="AJ57">
        <v>0</v>
      </c>
      <c r="AK57">
        <v>23.020657169999996</v>
      </c>
      <c r="AL57">
        <v>2.0805600000000002</v>
      </c>
      <c r="AM57">
        <v>0</v>
      </c>
      <c r="AN57">
        <v>0</v>
      </c>
      <c r="AO57">
        <v>0.35380195200000009</v>
      </c>
      <c r="AP57">
        <v>0.90018431999999993</v>
      </c>
      <c r="AQ57">
        <v>0</v>
      </c>
      <c r="AR57">
        <v>2.9092607999999998</v>
      </c>
      <c r="AS57">
        <v>3.2494651200000004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33.721284811753101</v>
      </c>
      <c r="BB57">
        <f t="shared" si="0"/>
        <v>773.0080424362751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359.99245522184032</v>
      </c>
      <c r="L58">
        <v>2.9952440828402369</v>
      </c>
      <c r="M58">
        <v>63.773725363941764</v>
      </c>
      <c r="N58">
        <v>51.884253477508651</v>
      </c>
      <c r="O58">
        <v>73.289444957913858</v>
      </c>
      <c r="P58">
        <v>28.481899790022442</v>
      </c>
      <c r="Q58">
        <v>2.0025914754098362</v>
      </c>
      <c r="R58">
        <v>18.614501009106572</v>
      </c>
      <c r="S58">
        <v>5.9989839438033119</v>
      </c>
      <c r="T58">
        <v>0</v>
      </c>
      <c r="U58">
        <v>51.763390053530323</v>
      </c>
      <c r="V58">
        <v>8.3173261046255504</v>
      </c>
      <c r="W58">
        <v>14.794144626819447</v>
      </c>
      <c r="X58">
        <v>41.46483860269732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6.1510581000000002</v>
      </c>
      <c r="AG58">
        <v>29.689294140000001</v>
      </c>
      <c r="AH58">
        <v>0</v>
      </c>
      <c r="AI58">
        <v>0</v>
      </c>
      <c r="AJ58">
        <v>0</v>
      </c>
      <c r="AK58">
        <v>23.020657169999996</v>
      </c>
      <c r="AL58">
        <v>2.0805600000000002</v>
      </c>
      <c r="AM58">
        <v>0</v>
      </c>
      <c r="AN58">
        <v>0</v>
      </c>
      <c r="AO58">
        <v>0.36284068800000002</v>
      </c>
      <c r="AP58">
        <v>0.90018431999999993</v>
      </c>
      <c r="AQ58">
        <v>0</v>
      </c>
      <c r="AR58">
        <v>2.9092607999999998</v>
      </c>
      <c r="AS58">
        <v>3.2494651200000004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33.094569041742638</v>
      </c>
      <c r="BB58">
        <f t="shared" si="0"/>
        <v>758.64155000631706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352.99159297940128</v>
      </c>
      <c r="L59">
        <v>2.9952440828402369</v>
      </c>
      <c r="M59">
        <v>63.773725363941764</v>
      </c>
      <c r="N59">
        <v>51.884253477508651</v>
      </c>
      <c r="O59">
        <v>73.289444957913858</v>
      </c>
      <c r="P59">
        <v>28.481899790022442</v>
      </c>
      <c r="Q59">
        <v>2.0025914754098362</v>
      </c>
      <c r="R59">
        <v>18.614501009106572</v>
      </c>
      <c r="S59">
        <v>5.9989839438033119</v>
      </c>
      <c r="T59">
        <v>0</v>
      </c>
      <c r="U59">
        <v>51.763390053530323</v>
      </c>
      <c r="V59">
        <v>8.3173261046255504</v>
      </c>
      <c r="W59">
        <v>14.794144626819447</v>
      </c>
      <c r="X59">
        <v>41.46483860269732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6.1510581000000002</v>
      </c>
      <c r="AG59">
        <v>29.689294140000001</v>
      </c>
      <c r="AH59">
        <v>0</v>
      </c>
      <c r="AI59">
        <v>0</v>
      </c>
      <c r="AJ59">
        <v>0</v>
      </c>
      <c r="AK59">
        <v>23.020657169999996</v>
      </c>
      <c r="AL59">
        <v>2.0805600000000002</v>
      </c>
      <c r="AM59">
        <v>0</v>
      </c>
      <c r="AN59">
        <v>0</v>
      </c>
      <c r="AO59">
        <v>0.37187942400000001</v>
      </c>
      <c r="AP59">
        <v>0.90018431999999993</v>
      </c>
      <c r="AQ59">
        <v>0</v>
      </c>
      <c r="AR59">
        <v>2.9092607999999998</v>
      </c>
      <c r="AS59">
        <v>3.5448710399999999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32.814658820355433</v>
      </c>
      <c r="BB59">
        <f t="shared" si="0"/>
        <v>752.22504264126519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351.99443177114313</v>
      </c>
      <c r="L60">
        <v>2.9952440828402369</v>
      </c>
      <c r="M60">
        <v>63.773725363941764</v>
      </c>
      <c r="N60">
        <v>51.884253477508651</v>
      </c>
      <c r="O60">
        <v>73.289444957913858</v>
      </c>
      <c r="P60">
        <v>28.481899790022442</v>
      </c>
      <c r="Q60">
        <v>2.0025914754098362</v>
      </c>
      <c r="R60">
        <v>18.614501009106572</v>
      </c>
      <c r="S60">
        <v>5.9989839438033119</v>
      </c>
      <c r="T60">
        <v>0</v>
      </c>
      <c r="U60">
        <v>51.763390053530323</v>
      </c>
      <c r="V60">
        <v>8.3173261046255504</v>
      </c>
      <c r="W60">
        <v>14.794144626819447</v>
      </c>
      <c r="X60">
        <v>41.46483860269732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6.1510581000000002</v>
      </c>
      <c r="AG60">
        <v>29.689294140000001</v>
      </c>
      <c r="AH60">
        <v>0</v>
      </c>
      <c r="AI60">
        <v>0</v>
      </c>
      <c r="AJ60">
        <v>0</v>
      </c>
      <c r="AK60">
        <v>23.020657169999996</v>
      </c>
      <c r="AL60">
        <v>2.0805600000000002</v>
      </c>
      <c r="AM60">
        <v>0</v>
      </c>
      <c r="AN60">
        <v>0</v>
      </c>
      <c r="AO60">
        <v>0.38220940799999997</v>
      </c>
      <c r="AP60">
        <v>0.90018431999999993</v>
      </c>
      <c r="AQ60">
        <v>0</v>
      </c>
      <c r="AR60">
        <v>2.9092607999999998</v>
      </c>
      <c r="AS60">
        <v>3.5448710399999999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32.773409215500074</v>
      </c>
      <c r="BB60">
        <f t="shared" si="0"/>
        <v>751.2794610218624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358.99184593441856</v>
      </c>
      <c r="L61">
        <v>2.9951708871967417</v>
      </c>
      <c r="M61">
        <v>63.773725363941764</v>
      </c>
      <c r="N61">
        <v>51.884253477508651</v>
      </c>
      <c r="O61">
        <v>73.289444957913858</v>
      </c>
      <c r="P61">
        <v>28.481899790022442</v>
      </c>
      <c r="Q61">
        <v>2.0025914754098362</v>
      </c>
      <c r="R61">
        <v>18.614501009106572</v>
      </c>
      <c r="S61">
        <v>5.9989839438033119</v>
      </c>
      <c r="T61">
        <v>0</v>
      </c>
      <c r="U61">
        <v>51.763390053530323</v>
      </c>
      <c r="V61">
        <v>8.3173261046255504</v>
      </c>
      <c r="W61">
        <v>13.998751227495907</v>
      </c>
      <c r="X61">
        <v>41.46483860269732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6.1510581000000002</v>
      </c>
      <c r="AG61">
        <v>29.689294140000001</v>
      </c>
      <c r="AH61">
        <v>0</v>
      </c>
      <c r="AI61">
        <v>0</v>
      </c>
      <c r="AJ61">
        <v>0</v>
      </c>
      <c r="AK61">
        <v>23.020657169999996</v>
      </c>
      <c r="AL61">
        <v>2.0805600000000002</v>
      </c>
      <c r="AM61">
        <v>0</v>
      </c>
      <c r="AN61">
        <v>0</v>
      </c>
      <c r="AO61">
        <v>0.36800568000000006</v>
      </c>
      <c r="AP61">
        <v>0.90018431999999993</v>
      </c>
      <c r="AQ61">
        <v>0</v>
      </c>
      <c r="AR61">
        <v>2.9092607999999998</v>
      </c>
      <c r="AS61">
        <v>3.5448710399999999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33.032057176491428</v>
      </c>
      <c r="BB61">
        <f t="shared" si="0"/>
        <v>757.20855690117935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363.99486969685228</v>
      </c>
      <c r="L62">
        <v>2.9952011099046927</v>
      </c>
      <c r="M62">
        <v>63.773725363941764</v>
      </c>
      <c r="N62">
        <v>51.884253477508651</v>
      </c>
      <c r="O62">
        <v>73.289444957913858</v>
      </c>
      <c r="P62">
        <v>28.481899790022442</v>
      </c>
      <c r="Q62">
        <v>2.0033983296703295</v>
      </c>
      <c r="R62">
        <v>18.614501009106572</v>
      </c>
      <c r="S62">
        <v>5.9989839438033119</v>
      </c>
      <c r="T62">
        <v>0</v>
      </c>
      <c r="U62">
        <v>51.763390053530323</v>
      </c>
      <c r="V62">
        <v>8.3169157549559465</v>
      </c>
      <c r="W62">
        <v>13.998751227495907</v>
      </c>
      <c r="X62">
        <v>41.46483860269732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6.1510581000000002</v>
      </c>
      <c r="AG62">
        <v>29.689294140000001</v>
      </c>
      <c r="AH62">
        <v>0</v>
      </c>
      <c r="AI62">
        <v>0</v>
      </c>
      <c r="AJ62">
        <v>0</v>
      </c>
      <c r="AK62">
        <v>23.020657169999996</v>
      </c>
      <c r="AL62">
        <v>2.0805600000000002</v>
      </c>
      <c r="AM62">
        <v>0</v>
      </c>
      <c r="AN62">
        <v>0</v>
      </c>
      <c r="AO62">
        <v>0.35638444799999996</v>
      </c>
      <c r="AP62">
        <v>0.90018431999999993</v>
      </c>
      <c r="AQ62">
        <v>0</v>
      </c>
      <c r="AR62">
        <v>2.9092607999999998</v>
      </c>
      <c r="AS62">
        <v>3.5448710399999999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33.240715839585569</v>
      </c>
      <c r="BB62">
        <f t="shared" si="0"/>
        <v>761.99172749581771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388.99302988497237</v>
      </c>
      <c r="L63">
        <v>2.9952011099046927</v>
      </c>
      <c r="M63">
        <v>63.773725363941764</v>
      </c>
      <c r="N63">
        <v>51.884253477508651</v>
      </c>
      <c r="O63">
        <v>73.289444957913858</v>
      </c>
      <c r="P63">
        <v>28.481899790022442</v>
      </c>
      <c r="Q63">
        <v>2.0033983296703295</v>
      </c>
      <c r="R63">
        <v>18.614501009106572</v>
      </c>
      <c r="S63">
        <v>5.9989839438033119</v>
      </c>
      <c r="T63">
        <v>0</v>
      </c>
      <c r="U63">
        <v>51.763390053530323</v>
      </c>
      <c r="V63">
        <v>8.3169157549559465</v>
      </c>
      <c r="W63">
        <v>14.794144626819447</v>
      </c>
      <c r="X63">
        <v>41.46483860269732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6.1510581000000002</v>
      </c>
      <c r="AG63">
        <v>29.689294140000001</v>
      </c>
      <c r="AH63">
        <v>0</v>
      </c>
      <c r="AI63">
        <v>0</v>
      </c>
      <c r="AJ63">
        <v>0</v>
      </c>
      <c r="AK63">
        <v>23.020657169999996</v>
      </c>
      <c r="AL63">
        <v>2.0805600000000002</v>
      </c>
      <c r="AM63">
        <v>0</v>
      </c>
      <c r="AN63">
        <v>0</v>
      </c>
      <c r="AO63">
        <v>0</v>
      </c>
      <c r="AP63">
        <v>0.90018431999999993</v>
      </c>
      <c r="AQ63">
        <v>0</v>
      </c>
      <c r="AR63">
        <v>2.9092607999999998</v>
      </c>
      <c r="AS63">
        <v>3.5448710399999999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34.303989241407571</v>
      </c>
      <c r="BB63">
        <f t="shared" si="0"/>
        <v>786.36562323343958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397.99177089099169</v>
      </c>
      <c r="L64">
        <v>2.9952011099046927</v>
      </c>
      <c r="M64">
        <v>63.773725363941764</v>
      </c>
      <c r="N64">
        <v>51.884253477508651</v>
      </c>
      <c r="O64">
        <v>73.289444957913858</v>
      </c>
      <c r="P64">
        <v>28.481899790022442</v>
      </c>
      <c r="Q64">
        <v>2.0033983296703295</v>
      </c>
      <c r="R64">
        <v>18.614501009106572</v>
      </c>
      <c r="S64">
        <v>5.9989839438033119</v>
      </c>
      <c r="T64">
        <v>0</v>
      </c>
      <c r="U64">
        <v>51.763390053530323</v>
      </c>
      <c r="V64">
        <v>8.3169157549559465</v>
      </c>
      <c r="W64">
        <v>14.794144626819447</v>
      </c>
      <c r="X64">
        <v>41.46483860269732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6.1510581000000002</v>
      </c>
      <c r="AG64">
        <v>29.689294140000001</v>
      </c>
      <c r="AH64">
        <v>0</v>
      </c>
      <c r="AI64">
        <v>0</v>
      </c>
      <c r="AJ64">
        <v>0</v>
      </c>
      <c r="AK64">
        <v>23.020657169999996</v>
      </c>
      <c r="AL64">
        <v>2.0805600000000002</v>
      </c>
      <c r="AM64">
        <v>0</v>
      </c>
      <c r="AN64">
        <v>0</v>
      </c>
      <c r="AO64">
        <v>0</v>
      </c>
      <c r="AP64">
        <v>0.90018431999999993</v>
      </c>
      <c r="AQ64">
        <v>8.7333999999999996</v>
      </c>
      <c r="AR64">
        <v>2.9092607999999998</v>
      </c>
      <c r="AS64">
        <v>3.5448710399999999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35.045192735069946</v>
      </c>
      <c r="BB64">
        <f t="shared" si="0"/>
        <v>803.3565607457964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450.99317646175422</v>
      </c>
      <c r="L65">
        <v>2.9952011099046927</v>
      </c>
      <c r="M65">
        <v>63.773725363941764</v>
      </c>
      <c r="N65">
        <v>51.884253477508651</v>
      </c>
      <c r="O65">
        <v>73.289444957913858</v>
      </c>
      <c r="P65">
        <v>28.481899790022442</v>
      </c>
      <c r="Q65">
        <v>2.9928751721536355</v>
      </c>
      <c r="R65">
        <v>18.614501009106572</v>
      </c>
      <c r="S65">
        <v>5.9989839438033119</v>
      </c>
      <c r="T65">
        <v>0</v>
      </c>
      <c r="U65">
        <v>51.763390053530323</v>
      </c>
      <c r="V65">
        <v>7.9836317297762474</v>
      </c>
      <c r="W65">
        <v>14.794144626819447</v>
      </c>
      <c r="X65">
        <v>41.46483860269732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0.58025450000000012</v>
      </c>
      <c r="AE65">
        <v>0</v>
      </c>
      <c r="AF65">
        <v>12.302116200000002</v>
      </c>
      <c r="AG65">
        <v>29.689294140000001</v>
      </c>
      <c r="AH65">
        <v>0</v>
      </c>
      <c r="AI65">
        <v>0</v>
      </c>
      <c r="AJ65">
        <v>0</v>
      </c>
      <c r="AK65">
        <v>23.020657169999996</v>
      </c>
      <c r="AL65">
        <v>2.0805600000000002</v>
      </c>
      <c r="AM65">
        <v>0</v>
      </c>
      <c r="AN65">
        <v>0</v>
      </c>
      <c r="AO65">
        <v>0.19239595200000001</v>
      </c>
      <c r="AP65">
        <v>0.90018431999999993</v>
      </c>
      <c r="AQ65">
        <v>19.213480000000004</v>
      </c>
      <c r="AR65">
        <v>2.9092607999999998</v>
      </c>
      <c r="AS65">
        <v>4.1356828800000001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38.040255846989787</v>
      </c>
      <c r="BB65">
        <f t="shared" si="0"/>
        <v>872.01369641394274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473.99345009656867</v>
      </c>
      <c r="L66">
        <v>2.9952011099046927</v>
      </c>
      <c r="M66">
        <v>63.773725363941764</v>
      </c>
      <c r="N66">
        <v>51.884253477508651</v>
      </c>
      <c r="O66">
        <v>73.289444957913858</v>
      </c>
      <c r="P66">
        <v>28.481899790022442</v>
      </c>
      <c r="Q66">
        <v>3.0047625462012322</v>
      </c>
      <c r="R66">
        <v>18.614501009106572</v>
      </c>
      <c r="S66">
        <v>5.9989839438033119</v>
      </c>
      <c r="T66">
        <v>0</v>
      </c>
      <c r="U66">
        <v>51.763390053530323</v>
      </c>
      <c r="V66">
        <v>7.9836317297762474</v>
      </c>
      <c r="W66">
        <v>14.794144626819447</v>
      </c>
      <c r="X66">
        <v>41.46483860269732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4.0037560500000007</v>
      </c>
      <c r="AE66">
        <v>0</v>
      </c>
      <c r="AF66">
        <v>12.302116200000002</v>
      </c>
      <c r="AG66">
        <v>29.689294140000001</v>
      </c>
      <c r="AH66">
        <v>0</v>
      </c>
      <c r="AI66">
        <v>0</v>
      </c>
      <c r="AJ66">
        <v>0</v>
      </c>
      <c r="AK66">
        <v>23.020657169999996</v>
      </c>
      <c r="AL66">
        <v>2.0805600000000002</v>
      </c>
      <c r="AM66">
        <v>0</v>
      </c>
      <c r="AN66">
        <v>0</v>
      </c>
      <c r="AO66">
        <v>0.113629824</v>
      </c>
      <c r="AP66">
        <v>0.90018431999999993</v>
      </c>
      <c r="AQ66">
        <v>21.134828000000002</v>
      </c>
      <c r="AR66">
        <v>2.9092607999999998</v>
      </c>
      <c r="AS66">
        <v>4.1356828800000001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39.222285916017938</v>
      </c>
      <c r="BB66">
        <f t="shared" si="0"/>
        <v>899.1099107757766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500.99292732582398</v>
      </c>
      <c r="L67">
        <v>2.9952011099046927</v>
      </c>
      <c r="M67">
        <v>63.773725363941764</v>
      </c>
      <c r="N67">
        <v>51.884253477508651</v>
      </c>
      <c r="O67">
        <v>73.289444957913858</v>
      </c>
      <c r="P67">
        <v>30.292461604461604</v>
      </c>
      <c r="Q67">
        <v>3.0047625462012322</v>
      </c>
      <c r="R67">
        <v>18.614501009106572</v>
      </c>
      <c r="S67">
        <v>5.9989839438033119</v>
      </c>
      <c r="T67">
        <v>0</v>
      </c>
      <c r="U67">
        <v>51.763390053530323</v>
      </c>
      <c r="V67">
        <v>7.9836317297762474</v>
      </c>
      <c r="W67">
        <v>14.794144626819447</v>
      </c>
      <c r="X67">
        <v>41.46483860269732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4.0037560500000007</v>
      </c>
      <c r="AE67">
        <v>0</v>
      </c>
      <c r="AF67">
        <v>12.302116200000002</v>
      </c>
      <c r="AG67">
        <v>29.689294140000001</v>
      </c>
      <c r="AH67">
        <v>0</v>
      </c>
      <c r="AI67">
        <v>0</v>
      </c>
      <c r="AJ67">
        <v>0</v>
      </c>
      <c r="AK67">
        <v>23.020657169999996</v>
      </c>
      <c r="AL67">
        <v>2.0805600000000002</v>
      </c>
      <c r="AM67">
        <v>0</v>
      </c>
      <c r="AN67">
        <v>0</v>
      </c>
      <c r="AO67">
        <v>2.0659968000000001E-2</v>
      </c>
      <c r="AP67">
        <v>0.90018431999999993</v>
      </c>
      <c r="AQ67">
        <v>32.357247000000001</v>
      </c>
      <c r="AR67">
        <v>1.9395072000000002</v>
      </c>
      <c r="AS67">
        <v>7.326066816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40.98457890860027</v>
      </c>
      <c r="BB67">
        <f t="shared" si="0"/>
        <v>939.50773630688877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512.33113953043085</v>
      </c>
      <c r="L68">
        <v>6.0008048836596295</v>
      </c>
      <c r="M68">
        <v>63.773725363941764</v>
      </c>
      <c r="N68">
        <v>51.884253477508651</v>
      </c>
      <c r="O68">
        <v>73.289444957913858</v>
      </c>
      <c r="P68">
        <v>30.292461604461604</v>
      </c>
      <c r="Q68">
        <v>6.0009572368421047</v>
      </c>
      <c r="R68">
        <v>18.614501009106572</v>
      </c>
      <c r="S68">
        <v>11.322411282362461</v>
      </c>
      <c r="T68">
        <v>0</v>
      </c>
      <c r="U68">
        <v>51.763390053530323</v>
      </c>
      <c r="V68">
        <v>7.9836317297762474</v>
      </c>
      <c r="W68">
        <v>14.794144626819447</v>
      </c>
      <c r="X68">
        <v>41.46483860269732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4.0037560500000007</v>
      </c>
      <c r="AE68">
        <v>7.2133068800000002</v>
      </c>
      <c r="AF68">
        <v>12.302116200000002</v>
      </c>
      <c r="AG68">
        <v>29.689294140000001</v>
      </c>
      <c r="AH68">
        <v>4.1590670000000003</v>
      </c>
      <c r="AI68">
        <v>0</v>
      </c>
      <c r="AJ68">
        <v>0</v>
      </c>
      <c r="AK68">
        <v>23.020657169999996</v>
      </c>
      <c r="AL68">
        <v>2.0805600000000002</v>
      </c>
      <c r="AM68">
        <v>0</v>
      </c>
      <c r="AN68">
        <v>0</v>
      </c>
      <c r="AO68">
        <v>0</v>
      </c>
      <c r="AP68">
        <v>0.90018431999999993</v>
      </c>
      <c r="AQ68">
        <v>32.357247000000001</v>
      </c>
      <c r="AR68">
        <v>1.9395072000000002</v>
      </c>
      <c r="AS68">
        <v>7.326066816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42.406413044220919</v>
      </c>
      <c r="BB68">
        <f t="shared" ref="BB68:BB99" si="1">SUM(B68:AZ68)-BA68</f>
        <v>972.10105409082996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512.33113953043085</v>
      </c>
      <c r="L69">
        <v>6.0009045816160249</v>
      </c>
      <c r="M69">
        <v>63.773725363941764</v>
      </c>
      <c r="N69">
        <v>51.884253477508651</v>
      </c>
      <c r="O69">
        <v>73.289444957913858</v>
      </c>
      <c r="P69">
        <v>30.292461604461604</v>
      </c>
      <c r="Q69">
        <v>6.0009572368421047</v>
      </c>
      <c r="R69">
        <v>18.614501009106572</v>
      </c>
      <c r="S69">
        <v>11.574940641076374</v>
      </c>
      <c r="T69">
        <v>0</v>
      </c>
      <c r="U69">
        <v>51.763390053530323</v>
      </c>
      <c r="V69">
        <v>7.9836317297762474</v>
      </c>
      <c r="W69">
        <v>14.794144626819447</v>
      </c>
      <c r="X69">
        <v>41.46483860269732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8.0075120999999996</v>
      </c>
      <c r="AE69">
        <v>7.2133068800000002</v>
      </c>
      <c r="AF69">
        <v>12.302116200000002</v>
      </c>
      <c r="AG69">
        <v>29.689294140000001</v>
      </c>
      <c r="AH69">
        <v>8.3181340000000006</v>
      </c>
      <c r="AI69">
        <v>0</v>
      </c>
      <c r="AJ69">
        <v>0</v>
      </c>
      <c r="AK69">
        <v>23.020657169999996</v>
      </c>
      <c r="AL69">
        <v>2.0805600000000002</v>
      </c>
      <c r="AM69">
        <v>0</v>
      </c>
      <c r="AN69">
        <v>0</v>
      </c>
      <c r="AO69">
        <v>0</v>
      </c>
      <c r="AP69">
        <v>0.90018431999999993</v>
      </c>
      <c r="AQ69">
        <v>43.142996000000004</v>
      </c>
      <c r="AR69">
        <v>1.9395072000000002</v>
      </c>
      <c r="AS69">
        <v>7.326066816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43.209023471035756</v>
      </c>
      <c r="BB69">
        <f t="shared" si="1"/>
        <v>990.49964477068545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512.33113953043085</v>
      </c>
      <c r="L70">
        <v>6.0009045816160249</v>
      </c>
      <c r="M70">
        <v>63.773725363941764</v>
      </c>
      <c r="N70">
        <v>51.884253477508651</v>
      </c>
      <c r="O70">
        <v>73.289444957913858</v>
      </c>
      <c r="P70">
        <v>30.292461604461604</v>
      </c>
      <c r="Q70">
        <v>6.0009572368421047</v>
      </c>
      <c r="R70">
        <v>18.614501009106572</v>
      </c>
      <c r="S70">
        <v>11.574940641076374</v>
      </c>
      <c r="T70">
        <v>0</v>
      </c>
      <c r="U70">
        <v>51.763390053530323</v>
      </c>
      <c r="V70">
        <v>7.9836317297762474</v>
      </c>
      <c r="W70">
        <v>14.794144626819447</v>
      </c>
      <c r="X70">
        <v>41.46483860269732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8.0075120999999996</v>
      </c>
      <c r="AE70">
        <v>7.2133068800000002</v>
      </c>
      <c r="AF70">
        <v>12.302116200000002</v>
      </c>
      <c r="AG70">
        <v>29.689294140000001</v>
      </c>
      <c r="AH70">
        <v>19.17329887</v>
      </c>
      <c r="AI70">
        <v>0</v>
      </c>
      <c r="AJ70">
        <v>0</v>
      </c>
      <c r="AK70">
        <v>23.020657169999996</v>
      </c>
      <c r="AL70">
        <v>2.0805600000000002</v>
      </c>
      <c r="AM70">
        <v>0</v>
      </c>
      <c r="AN70">
        <v>0</v>
      </c>
      <c r="AO70">
        <v>0</v>
      </c>
      <c r="AP70">
        <v>0.90018431999999993</v>
      </c>
      <c r="AQ70">
        <v>43.142996000000004</v>
      </c>
      <c r="AR70">
        <v>1.9395072000000002</v>
      </c>
      <c r="AS70">
        <v>4.4310888000000013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43.541759368035763</v>
      </c>
      <c r="BB70">
        <f t="shared" si="1"/>
        <v>998.12709572768529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512.33113953043085</v>
      </c>
      <c r="L71">
        <v>6.0009045816160249</v>
      </c>
      <c r="M71">
        <v>63.773725363941764</v>
      </c>
      <c r="N71">
        <v>51.884253477508651</v>
      </c>
      <c r="O71">
        <v>73.289444957913858</v>
      </c>
      <c r="P71">
        <v>30.292461604461604</v>
      </c>
      <c r="Q71">
        <v>6.0009572368421047</v>
      </c>
      <c r="R71">
        <v>18.614501009106572</v>
      </c>
      <c r="S71">
        <v>11.574940641076374</v>
      </c>
      <c r="T71">
        <v>0</v>
      </c>
      <c r="U71">
        <v>51.763390053530323</v>
      </c>
      <c r="V71">
        <v>7.9836317297762474</v>
      </c>
      <c r="W71">
        <v>14.526639747634068</v>
      </c>
      <c r="X71">
        <v>41.46483860269732</v>
      </c>
      <c r="Y71">
        <v>0</v>
      </c>
      <c r="Z71">
        <v>0</v>
      </c>
      <c r="AA71">
        <v>0</v>
      </c>
      <c r="AB71">
        <v>1.756203</v>
      </c>
      <c r="AC71">
        <v>4.2505959439999996</v>
      </c>
      <c r="AD71">
        <v>12.011268149999999</v>
      </c>
      <c r="AE71">
        <v>7.2133068800000002</v>
      </c>
      <c r="AF71">
        <v>12.302116200000002</v>
      </c>
      <c r="AG71">
        <v>29.689294140000001</v>
      </c>
      <c r="AH71">
        <v>30.818686470000003</v>
      </c>
      <c r="AI71">
        <v>0</v>
      </c>
      <c r="AJ71">
        <v>0</v>
      </c>
      <c r="AK71">
        <v>23.020657169999996</v>
      </c>
      <c r="AL71">
        <v>2.0805600000000002</v>
      </c>
      <c r="AM71">
        <v>1.1708576000000004</v>
      </c>
      <c r="AN71">
        <v>0</v>
      </c>
      <c r="AO71">
        <v>0</v>
      </c>
      <c r="AP71">
        <v>0.90018431999999993</v>
      </c>
      <c r="AQ71">
        <v>43.142996000000004</v>
      </c>
      <c r="AR71">
        <v>1.9395072000000002</v>
      </c>
      <c r="AS71">
        <v>3.4267086719999997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44.442754303464383</v>
      </c>
      <c r="BB71">
        <f t="shared" si="1"/>
        <v>1018.7810159790711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512.33113953043085</v>
      </c>
      <c r="L72">
        <v>6.0009045816160249</v>
      </c>
      <c r="M72">
        <v>63.773725363941764</v>
      </c>
      <c r="N72">
        <v>51.884253477508651</v>
      </c>
      <c r="O72">
        <v>73.289444957913858</v>
      </c>
      <c r="P72">
        <v>30.292461604461604</v>
      </c>
      <c r="Q72">
        <v>6.0009572368421047</v>
      </c>
      <c r="R72">
        <v>18.614501009106572</v>
      </c>
      <c r="S72">
        <v>11.574940641076374</v>
      </c>
      <c r="T72">
        <v>0</v>
      </c>
      <c r="U72">
        <v>51.763390053530323</v>
      </c>
      <c r="V72">
        <v>7.9836317297762474</v>
      </c>
      <c r="W72">
        <v>14.526639747634068</v>
      </c>
      <c r="X72">
        <v>41.46483860269732</v>
      </c>
      <c r="Y72">
        <v>0</v>
      </c>
      <c r="Z72">
        <v>0.48311999999999999</v>
      </c>
      <c r="AA72">
        <v>1.6654464000000002</v>
      </c>
      <c r="AB72">
        <v>5.2686090000000005</v>
      </c>
      <c r="AC72">
        <v>8.5095812221000013</v>
      </c>
      <c r="AD72">
        <v>16.015024199999999</v>
      </c>
      <c r="AE72">
        <v>13.524950399999998</v>
      </c>
      <c r="AF72">
        <v>12.302116200000002</v>
      </c>
      <c r="AG72">
        <v>29.689294140000001</v>
      </c>
      <c r="AH72">
        <v>41.091581959999992</v>
      </c>
      <c r="AI72">
        <v>0</v>
      </c>
      <c r="AJ72">
        <v>0</v>
      </c>
      <c r="AK72">
        <v>23.020657169999996</v>
      </c>
      <c r="AL72">
        <v>2.0805600000000002</v>
      </c>
      <c r="AM72">
        <v>1.7562863999999996</v>
      </c>
      <c r="AN72">
        <v>0</v>
      </c>
      <c r="AO72">
        <v>0</v>
      </c>
      <c r="AP72">
        <v>0.90018431999999993</v>
      </c>
      <c r="AQ72">
        <v>43.142996000000004</v>
      </c>
      <c r="AR72">
        <v>1.9395072000000002</v>
      </c>
      <c r="AS72">
        <v>3.4267086719999997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45.742470855464376</v>
      </c>
      <c r="BB72">
        <f t="shared" si="1"/>
        <v>1048.5749809651711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512.33113953043085</v>
      </c>
      <c r="L73">
        <v>6.0009045816160249</v>
      </c>
      <c r="M73">
        <v>63.773725363941764</v>
      </c>
      <c r="N73">
        <v>51.884253477508651</v>
      </c>
      <c r="O73">
        <v>73.289444957913858</v>
      </c>
      <c r="P73">
        <v>30.292461604461604</v>
      </c>
      <c r="Q73">
        <v>6.0009572368421047</v>
      </c>
      <c r="R73">
        <v>18.614501009106572</v>
      </c>
      <c r="S73">
        <v>11.574940641076374</v>
      </c>
      <c r="T73">
        <v>0</v>
      </c>
      <c r="U73">
        <v>51.763390053530323</v>
      </c>
      <c r="V73">
        <v>7.9836317297762474</v>
      </c>
      <c r="W73">
        <v>14.526639747634068</v>
      </c>
      <c r="X73">
        <v>41.46483860269732</v>
      </c>
      <c r="Y73">
        <v>0</v>
      </c>
      <c r="Z73">
        <v>3.1402800000000006</v>
      </c>
      <c r="AA73">
        <v>7.6332959999999996</v>
      </c>
      <c r="AB73">
        <v>11.56752376</v>
      </c>
      <c r="AC73">
        <v>12.764651820900003</v>
      </c>
      <c r="AD73">
        <v>16.015024199999999</v>
      </c>
      <c r="AE73">
        <v>20.850965200000005</v>
      </c>
      <c r="AF73">
        <v>12.302116200000002</v>
      </c>
      <c r="AG73">
        <v>29.689294140000001</v>
      </c>
      <c r="AH73">
        <v>51.364477450000003</v>
      </c>
      <c r="AI73">
        <v>2.2364691999999997</v>
      </c>
      <c r="AJ73">
        <v>0</v>
      </c>
      <c r="AK73">
        <v>23.020657169999996</v>
      </c>
      <c r="AL73">
        <v>2.0805600000000002</v>
      </c>
      <c r="AM73">
        <v>4.0980016000000008</v>
      </c>
      <c r="AN73">
        <v>0</v>
      </c>
      <c r="AO73">
        <v>0</v>
      </c>
      <c r="AP73">
        <v>2.4755068799999997</v>
      </c>
      <c r="AQ73">
        <v>43.142996000000004</v>
      </c>
      <c r="AR73">
        <v>1.9395072000000002</v>
      </c>
      <c r="AS73">
        <v>3.4267086719999997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47.537003794364416</v>
      </c>
      <c r="BB73">
        <f t="shared" si="1"/>
        <v>1089.7118602350713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512.33113953043085</v>
      </c>
      <c r="L74">
        <v>6.0009045816160249</v>
      </c>
      <c r="M74">
        <v>63.773725363941764</v>
      </c>
      <c r="N74">
        <v>51.884253477508651</v>
      </c>
      <c r="O74">
        <v>73.289444957913858</v>
      </c>
      <c r="P74">
        <v>30.292461604461604</v>
      </c>
      <c r="Q74">
        <v>4.7927036184210516</v>
      </c>
      <c r="R74">
        <v>18.614501009106572</v>
      </c>
      <c r="S74">
        <v>11.574940641076374</v>
      </c>
      <c r="T74">
        <v>0</v>
      </c>
      <c r="U74">
        <v>51.763390053530323</v>
      </c>
      <c r="V74">
        <v>7.9836317297762474</v>
      </c>
      <c r="W74">
        <v>14.526639747634068</v>
      </c>
      <c r="X74">
        <v>41.46483860269732</v>
      </c>
      <c r="Y74">
        <v>0</v>
      </c>
      <c r="Z74">
        <v>5.7568579200000007</v>
      </c>
      <c r="AA74">
        <v>12.340957824</v>
      </c>
      <c r="AB74">
        <v>17.35128564</v>
      </c>
      <c r="AC74">
        <v>12.764651820900003</v>
      </c>
      <c r="AD74">
        <v>16.015024199999999</v>
      </c>
      <c r="AE74">
        <v>21.714307867200006</v>
      </c>
      <c r="AF74">
        <v>13.669018000000001</v>
      </c>
      <c r="AG74">
        <v>29.689294140000001</v>
      </c>
      <c r="AH74">
        <v>61.63737294000002</v>
      </c>
      <c r="AI74">
        <v>7.2685248999999983</v>
      </c>
      <c r="AJ74">
        <v>0</v>
      </c>
      <c r="AK74">
        <v>23.020657169999996</v>
      </c>
      <c r="AL74">
        <v>9.5358999999999998</v>
      </c>
      <c r="AM74">
        <v>6.7903886512000007</v>
      </c>
      <c r="AN74">
        <v>0</v>
      </c>
      <c r="AO74">
        <v>0</v>
      </c>
      <c r="AP74">
        <v>2.4755068799999997</v>
      </c>
      <c r="AQ74">
        <v>43.142996000000004</v>
      </c>
      <c r="AR74">
        <v>1.9395072000000002</v>
      </c>
      <c r="AS74">
        <v>3.4267086719999997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49.191558802656459</v>
      </c>
      <c r="BB74">
        <f t="shared" si="1"/>
        <v>1127.6399759407582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512.33113953043085</v>
      </c>
      <c r="L75">
        <v>6.0009045816160249</v>
      </c>
      <c r="M75">
        <v>63.773725363941764</v>
      </c>
      <c r="N75">
        <v>51.884253477508651</v>
      </c>
      <c r="O75">
        <v>73.289444957913858</v>
      </c>
      <c r="P75">
        <v>30.292461604461604</v>
      </c>
      <c r="Q75">
        <v>3.6751815789473681</v>
      </c>
      <c r="R75">
        <v>18.614501009106572</v>
      </c>
      <c r="S75">
        <v>11.574940641076374</v>
      </c>
      <c r="T75">
        <v>0</v>
      </c>
      <c r="U75">
        <v>51.763390053530323</v>
      </c>
      <c r="V75">
        <v>7.9836317297762474</v>
      </c>
      <c r="W75">
        <v>14.526639747634068</v>
      </c>
      <c r="X75">
        <v>41.46483860269732</v>
      </c>
      <c r="Y75">
        <v>0</v>
      </c>
      <c r="Z75">
        <v>5.7568579200000007</v>
      </c>
      <c r="AA75">
        <v>12.340957824</v>
      </c>
      <c r="AB75">
        <v>17.35128564</v>
      </c>
      <c r="AC75">
        <v>12.764651820900003</v>
      </c>
      <c r="AD75">
        <v>16.015024199999999</v>
      </c>
      <c r="AE75">
        <v>21.714307867200006</v>
      </c>
      <c r="AF75">
        <v>13.669018000000001</v>
      </c>
      <c r="AG75">
        <v>29.689294140000001</v>
      </c>
      <c r="AH75">
        <v>61.63737294000002</v>
      </c>
      <c r="AI75">
        <v>7.2685248999999983</v>
      </c>
      <c r="AJ75">
        <v>0</v>
      </c>
      <c r="AK75">
        <v>23.020657169999996</v>
      </c>
      <c r="AL75">
        <v>49.84675</v>
      </c>
      <c r="AM75">
        <v>6.697305472</v>
      </c>
      <c r="AN75">
        <v>0</v>
      </c>
      <c r="AO75">
        <v>0</v>
      </c>
      <c r="AP75">
        <v>2.4755068799999997</v>
      </c>
      <c r="AQ75">
        <v>43.142996000000004</v>
      </c>
      <c r="AR75">
        <v>1.9395072000000002</v>
      </c>
      <c r="AS75">
        <v>3.4267086719999997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50.825949165187303</v>
      </c>
      <c r="BB75">
        <f t="shared" si="1"/>
        <v>1165.1058303595537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512.33113953043085</v>
      </c>
      <c r="L76">
        <v>6.0009045816160249</v>
      </c>
      <c r="M76">
        <v>63.773725363941764</v>
      </c>
      <c r="N76">
        <v>51.884253477508651</v>
      </c>
      <c r="O76">
        <v>73.289444957913858</v>
      </c>
      <c r="P76">
        <v>30.292461604461604</v>
      </c>
      <c r="Q76">
        <v>1.6800828947368422</v>
      </c>
      <c r="R76">
        <v>18.614501009106572</v>
      </c>
      <c r="S76">
        <v>11.574940641076374</v>
      </c>
      <c r="T76">
        <v>0</v>
      </c>
      <c r="U76">
        <v>51.763390053530323</v>
      </c>
      <c r="V76">
        <v>7.9836317297762474</v>
      </c>
      <c r="W76">
        <v>14.526639747634068</v>
      </c>
      <c r="X76">
        <v>41.46483860269732</v>
      </c>
      <c r="Y76">
        <v>0</v>
      </c>
      <c r="Z76">
        <v>5.7568579200000007</v>
      </c>
      <c r="AA76">
        <v>12.340957824</v>
      </c>
      <c r="AB76">
        <v>17.35128564</v>
      </c>
      <c r="AC76">
        <v>12.764651820900003</v>
      </c>
      <c r="AD76">
        <v>16.015024199999999</v>
      </c>
      <c r="AE76">
        <v>21.714307867200006</v>
      </c>
      <c r="AF76">
        <v>13.669018000000001</v>
      </c>
      <c r="AG76">
        <v>29.689294140000001</v>
      </c>
      <c r="AH76">
        <v>61.63737294000002</v>
      </c>
      <c r="AI76">
        <v>7.2685248999999983</v>
      </c>
      <c r="AJ76">
        <v>0</v>
      </c>
      <c r="AK76">
        <v>23.020657169999996</v>
      </c>
      <c r="AL76">
        <v>49.84675</v>
      </c>
      <c r="AM76">
        <v>6.9250372751999993</v>
      </c>
      <c r="AN76">
        <v>0</v>
      </c>
      <c r="AO76">
        <v>0</v>
      </c>
      <c r="AP76">
        <v>2.4755068799999997</v>
      </c>
      <c r="AQ76">
        <v>43.142996000000004</v>
      </c>
      <c r="AR76">
        <v>1.9395072000000002</v>
      </c>
      <c r="AS76">
        <v>3.4267086719999997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50.752072997250465</v>
      </c>
      <c r="BB76">
        <f t="shared" si="1"/>
        <v>1163.4123396464802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518.20295827277926</v>
      </c>
      <c r="L77">
        <v>6.0009045816160249</v>
      </c>
      <c r="M77">
        <v>63.773725363941764</v>
      </c>
      <c r="N77">
        <v>51.884253477508651</v>
      </c>
      <c r="O77">
        <v>73.289444957913858</v>
      </c>
      <c r="P77">
        <v>30.292461604461604</v>
      </c>
      <c r="Q77">
        <v>1.1911269873772792</v>
      </c>
      <c r="R77">
        <v>18.614501009106572</v>
      </c>
      <c r="S77">
        <v>11.574940641076374</v>
      </c>
      <c r="T77">
        <v>0</v>
      </c>
      <c r="U77">
        <v>51.763390053530323</v>
      </c>
      <c r="V77">
        <v>7.9836317297762474</v>
      </c>
      <c r="W77">
        <v>14.526639747634068</v>
      </c>
      <c r="X77">
        <v>41.46483860269732</v>
      </c>
      <c r="Y77">
        <v>0</v>
      </c>
      <c r="Z77">
        <v>5.7568579200000007</v>
      </c>
      <c r="AA77">
        <v>12.340957824</v>
      </c>
      <c r="AB77">
        <v>17.35128564</v>
      </c>
      <c r="AC77">
        <v>12.764651820900003</v>
      </c>
      <c r="AD77">
        <v>16.015024199999999</v>
      </c>
      <c r="AE77">
        <v>21.714307867200006</v>
      </c>
      <c r="AF77">
        <v>13.669018000000001</v>
      </c>
      <c r="AG77">
        <v>29.689294140000001</v>
      </c>
      <c r="AH77">
        <v>61.63737294000002</v>
      </c>
      <c r="AI77">
        <v>7.2685248999999983</v>
      </c>
      <c r="AJ77">
        <v>0</v>
      </c>
      <c r="AK77">
        <v>23.020657169999996</v>
      </c>
      <c r="AL77">
        <v>49.84675</v>
      </c>
      <c r="AM77">
        <v>6.9379167088000013</v>
      </c>
      <c r="AN77">
        <v>0</v>
      </c>
      <c r="AO77">
        <v>0</v>
      </c>
      <c r="AP77">
        <v>2.4755068799999997</v>
      </c>
      <c r="AQ77">
        <v>43.142996000000004</v>
      </c>
      <c r="AR77">
        <v>2.9092607999999998</v>
      </c>
      <c r="AS77">
        <v>3.4267086719999997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51.018150358743839</v>
      </c>
      <c r="BB77">
        <f t="shared" si="1"/>
        <v>1169.5117581535756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517.91751144827901</v>
      </c>
      <c r="L78">
        <v>6.0009045816160249</v>
      </c>
      <c r="M78">
        <v>63.773725363941764</v>
      </c>
      <c r="N78">
        <v>51.884253477508651</v>
      </c>
      <c r="O78">
        <v>73.289444957913858</v>
      </c>
      <c r="P78">
        <v>30.292461604461604</v>
      </c>
      <c r="Q78">
        <v>0.35540294095940966</v>
      </c>
      <c r="R78">
        <v>18.614501009106572</v>
      </c>
      <c r="S78">
        <v>11.574940641076374</v>
      </c>
      <c r="T78">
        <v>0</v>
      </c>
      <c r="U78">
        <v>51.763390053530323</v>
      </c>
      <c r="V78">
        <v>7.9836317297762474</v>
      </c>
      <c r="W78">
        <v>14.526639747634068</v>
      </c>
      <c r="X78">
        <v>41.46483860269732</v>
      </c>
      <c r="Y78">
        <v>0</v>
      </c>
      <c r="Z78">
        <v>5.7568579200000007</v>
      </c>
      <c r="AA78">
        <v>12.340957824</v>
      </c>
      <c r="AB78">
        <v>17.35128564</v>
      </c>
      <c r="AC78">
        <v>12.764651820900003</v>
      </c>
      <c r="AD78">
        <v>16.015024199999999</v>
      </c>
      <c r="AE78">
        <v>21.714307867200006</v>
      </c>
      <c r="AF78">
        <v>13.669018000000001</v>
      </c>
      <c r="AG78">
        <v>29.689294140000001</v>
      </c>
      <c r="AH78">
        <v>58.226937999999983</v>
      </c>
      <c r="AI78">
        <v>7.2685248999999983</v>
      </c>
      <c r="AJ78">
        <v>0</v>
      </c>
      <c r="AK78">
        <v>23.020657169999996</v>
      </c>
      <c r="AL78">
        <v>49.84675</v>
      </c>
      <c r="AM78">
        <v>6.9548941439999998</v>
      </c>
      <c r="AN78">
        <v>0</v>
      </c>
      <c r="AO78">
        <v>0</v>
      </c>
      <c r="AP78">
        <v>2.4755068799999997</v>
      </c>
      <c r="AQ78">
        <v>43.142996000000004</v>
      </c>
      <c r="AR78">
        <v>2.9092607999999998</v>
      </c>
      <c r="AS78">
        <v>3.4267086719999997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50.829438382333841</v>
      </c>
      <c r="BB78">
        <f t="shared" si="1"/>
        <v>1165.1858417542676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521.41320146578789</v>
      </c>
      <c r="L79">
        <v>6.0009045816160249</v>
      </c>
      <c r="M79">
        <v>63.773725363941764</v>
      </c>
      <c r="N79">
        <v>51.884253477508651</v>
      </c>
      <c r="O79">
        <v>73.289444957913858</v>
      </c>
      <c r="P79">
        <v>30.292461604461604</v>
      </c>
      <c r="Q79">
        <v>0</v>
      </c>
      <c r="R79">
        <v>18.614501009106572</v>
      </c>
      <c r="S79">
        <v>11.574940641076374</v>
      </c>
      <c r="T79">
        <v>0</v>
      </c>
      <c r="U79">
        <v>51.763390053530323</v>
      </c>
      <c r="V79">
        <v>7.9836317297762474</v>
      </c>
      <c r="W79">
        <v>14.526639747634068</v>
      </c>
      <c r="X79">
        <v>41.46483860269732</v>
      </c>
      <c r="Y79">
        <v>0</v>
      </c>
      <c r="Z79">
        <v>5.7568579200000007</v>
      </c>
      <c r="AA79">
        <v>12.340957824</v>
      </c>
      <c r="AB79">
        <v>17.35128564</v>
      </c>
      <c r="AC79">
        <v>8.5095812221000013</v>
      </c>
      <c r="AD79">
        <v>16.015024199999999</v>
      </c>
      <c r="AE79">
        <v>21.714307867200006</v>
      </c>
      <c r="AF79">
        <v>13.669018000000001</v>
      </c>
      <c r="AG79">
        <v>29.689294140000001</v>
      </c>
      <c r="AH79">
        <v>51.364477450000003</v>
      </c>
      <c r="AI79">
        <v>7.2685248999999983</v>
      </c>
      <c r="AJ79">
        <v>0</v>
      </c>
      <c r="AK79">
        <v>23.020657169999996</v>
      </c>
      <c r="AL79">
        <v>9.5358999999999998</v>
      </c>
      <c r="AM79">
        <v>4.6365960960000008</v>
      </c>
      <c r="AN79">
        <v>0</v>
      </c>
      <c r="AO79">
        <v>0</v>
      </c>
      <c r="AP79">
        <v>2.4755068799999997</v>
      </c>
      <c r="AQ79">
        <v>43.142996000000004</v>
      </c>
      <c r="AR79">
        <v>2.9092607999999998</v>
      </c>
      <c r="AS79">
        <v>3.4267086719999997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48.714091722859628</v>
      </c>
      <c r="BB79">
        <f t="shared" si="1"/>
        <v>1116.6947962934914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521.0088606039568</v>
      </c>
      <c r="L80">
        <v>6.0009045816160249</v>
      </c>
      <c r="M80">
        <v>63.773725363941764</v>
      </c>
      <c r="N80">
        <v>51.884253477508651</v>
      </c>
      <c r="O80">
        <v>73.289444957913858</v>
      </c>
      <c r="P80">
        <v>30.292461604461604</v>
      </c>
      <c r="Q80">
        <v>0</v>
      </c>
      <c r="R80">
        <v>18.614501009106572</v>
      </c>
      <c r="S80">
        <v>11.574940641076374</v>
      </c>
      <c r="T80">
        <v>0</v>
      </c>
      <c r="U80">
        <v>51.763390053530323</v>
      </c>
      <c r="V80">
        <v>7.9836317297762474</v>
      </c>
      <c r="W80">
        <v>14.526639747634068</v>
      </c>
      <c r="X80">
        <v>41.46483860269732</v>
      </c>
      <c r="Y80">
        <v>0</v>
      </c>
      <c r="Z80">
        <v>3.1402800000000006</v>
      </c>
      <c r="AA80">
        <v>6.1413336000000021</v>
      </c>
      <c r="AB80">
        <v>5.7369298000000004</v>
      </c>
      <c r="AC80">
        <v>4.2505959439999996</v>
      </c>
      <c r="AD80">
        <v>12.011268149999999</v>
      </c>
      <c r="AE80">
        <v>21.714307867200006</v>
      </c>
      <c r="AF80">
        <v>12.438806380000001</v>
      </c>
      <c r="AG80">
        <v>29.689294140000001</v>
      </c>
      <c r="AH80">
        <v>41.091581959999992</v>
      </c>
      <c r="AI80">
        <v>1.6773518999999997</v>
      </c>
      <c r="AJ80">
        <v>0</v>
      </c>
      <c r="AK80">
        <v>23.020657169999996</v>
      </c>
      <c r="AL80">
        <v>2.0805600000000002</v>
      </c>
      <c r="AM80">
        <v>4.6365960960000008</v>
      </c>
      <c r="AN80">
        <v>0</v>
      </c>
      <c r="AO80">
        <v>0</v>
      </c>
      <c r="AP80">
        <v>2.4755068799999997</v>
      </c>
      <c r="AQ80">
        <v>43.142996000000004</v>
      </c>
      <c r="AR80">
        <v>2.9092607999999998</v>
      </c>
      <c r="AS80">
        <v>3.4267086719999997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46.471635757404179</v>
      </c>
      <c r="BB80">
        <f t="shared" si="1"/>
        <v>1065.2899919750157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521.41320146578789</v>
      </c>
      <c r="L81">
        <v>6.0009045816160249</v>
      </c>
      <c r="M81">
        <v>63.773725363941764</v>
      </c>
      <c r="N81">
        <v>51.884253477508651</v>
      </c>
      <c r="O81">
        <v>73.289444957913858</v>
      </c>
      <c r="P81">
        <v>30.292461604461604</v>
      </c>
      <c r="Q81">
        <v>0</v>
      </c>
      <c r="R81">
        <v>18.614501009106572</v>
      </c>
      <c r="S81">
        <v>11.574940641076374</v>
      </c>
      <c r="T81">
        <v>0</v>
      </c>
      <c r="U81">
        <v>51.763390053530323</v>
      </c>
      <c r="V81">
        <v>7.9836317297762474</v>
      </c>
      <c r="W81">
        <v>14.526639747634068</v>
      </c>
      <c r="X81">
        <v>41.46483860269732</v>
      </c>
      <c r="Y81">
        <v>0</v>
      </c>
      <c r="Z81">
        <v>0.48311999999999999</v>
      </c>
      <c r="AA81">
        <v>2.6369568000000001</v>
      </c>
      <c r="AB81">
        <v>0</v>
      </c>
      <c r="AC81">
        <v>0</v>
      </c>
      <c r="AD81">
        <v>8.0075120999999996</v>
      </c>
      <c r="AE81">
        <v>21.714307867200006</v>
      </c>
      <c r="AF81">
        <v>12.302116200000002</v>
      </c>
      <c r="AG81">
        <v>29.689294140000001</v>
      </c>
      <c r="AH81">
        <v>30.485961110000005</v>
      </c>
      <c r="AI81">
        <v>0</v>
      </c>
      <c r="AJ81">
        <v>0</v>
      </c>
      <c r="AK81">
        <v>23.020657169999996</v>
      </c>
      <c r="AL81">
        <v>2.0805600000000002</v>
      </c>
      <c r="AM81">
        <v>2.3182980480000004</v>
      </c>
      <c r="AN81">
        <v>0</v>
      </c>
      <c r="AO81">
        <v>0</v>
      </c>
      <c r="AP81">
        <v>2.4755068799999997</v>
      </c>
      <c r="AQ81">
        <v>43.142996000000004</v>
      </c>
      <c r="AR81">
        <v>13.5765504</v>
      </c>
      <c r="AS81">
        <v>3.5448710399999999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45.480935712309702</v>
      </c>
      <c r="BB81">
        <f t="shared" si="1"/>
        <v>1042.5797052779412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521.0088606039568</v>
      </c>
      <c r="L82">
        <v>6.0009045816160249</v>
      </c>
      <c r="M82">
        <v>63.773725363941764</v>
      </c>
      <c r="N82">
        <v>51.884253477508651</v>
      </c>
      <c r="O82">
        <v>73.289444957913858</v>
      </c>
      <c r="P82">
        <v>30.292461604461604</v>
      </c>
      <c r="Q82">
        <v>0</v>
      </c>
      <c r="R82">
        <v>18.614501009106572</v>
      </c>
      <c r="S82">
        <v>11.574940641076374</v>
      </c>
      <c r="T82">
        <v>0</v>
      </c>
      <c r="U82">
        <v>51.763390053530323</v>
      </c>
      <c r="V82">
        <v>7.9836317297762474</v>
      </c>
      <c r="W82">
        <v>14.526639747634068</v>
      </c>
      <c r="X82">
        <v>41.46483860269732</v>
      </c>
      <c r="Y82">
        <v>0</v>
      </c>
      <c r="Z82">
        <v>0</v>
      </c>
      <c r="AA82">
        <v>0</v>
      </c>
      <c r="AB82">
        <v>0</v>
      </c>
      <c r="AC82">
        <v>0</v>
      </c>
      <c r="AD82">
        <v>4.0037560500000007</v>
      </c>
      <c r="AE82">
        <v>21.714307867200006</v>
      </c>
      <c r="AF82">
        <v>12.302116200000002</v>
      </c>
      <c r="AG82">
        <v>29.689294140000001</v>
      </c>
      <c r="AH82">
        <v>18.715801499999998</v>
      </c>
      <c r="AI82">
        <v>0</v>
      </c>
      <c r="AJ82">
        <v>0</v>
      </c>
      <c r="AK82">
        <v>23.020657169999996</v>
      </c>
      <c r="AL82">
        <v>2.0805600000000002</v>
      </c>
      <c r="AM82">
        <v>0.40980016000000002</v>
      </c>
      <c r="AN82">
        <v>0</v>
      </c>
      <c r="AO82">
        <v>0</v>
      </c>
      <c r="AP82">
        <v>2.4755068799999997</v>
      </c>
      <c r="AQ82">
        <v>43.142996000000004</v>
      </c>
      <c r="AR82">
        <v>13.5765504</v>
      </c>
      <c r="AS82">
        <v>3.5448710399999999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44.594490234804184</v>
      </c>
      <c r="BB82">
        <f t="shared" si="1"/>
        <v>1022.2593195456157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512.33113953043085</v>
      </c>
      <c r="L83">
        <v>6.0009045816160249</v>
      </c>
      <c r="M83">
        <v>63.773725363941764</v>
      </c>
      <c r="N83">
        <v>51.884253477508651</v>
      </c>
      <c r="O83">
        <v>73.289444957913858</v>
      </c>
      <c r="P83">
        <v>30.292461604461604</v>
      </c>
      <c r="Q83">
        <v>0</v>
      </c>
      <c r="R83">
        <v>18.614501009106572</v>
      </c>
      <c r="S83">
        <v>11.574940641076374</v>
      </c>
      <c r="T83">
        <v>0</v>
      </c>
      <c r="U83">
        <v>51.763390053530323</v>
      </c>
      <c r="V83">
        <v>8.0105963520000003</v>
      </c>
      <c r="W83">
        <v>14.658136800750706</v>
      </c>
      <c r="X83">
        <v>41.46483860269732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4.0037560500000007</v>
      </c>
      <c r="AE83">
        <v>13.524950399999998</v>
      </c>
      <c r="AF83">
        <v>12.302116200000002</v>
      </c>
      <c r="AG83">
        <v>29.689294140000001</v>
      </c>
      <c r="AH83">
        <v>8.3181340000000006</v>
      </c>
      <c r="AI83">
        <v>0</v>
      </c>
      <c r="AJ83">
        <v>0</v>
      </c>
      <c r="AK83">
        <v>23.020657169999996</v>
      </c>
      <c r="AL83">
        <v>2.0805600000000002</v>
      </c>
      <c r="AM83">
        <v>0</v>
      </c>
      <c r="AN83">
        <v>0</v>
      </c>
      <c r="AO83">
        <v>0</v>
      </c>
      <c r="AP83">
        <v>1.3502764799999998</v>
      </c>
      <c r="AQ83">
        <v>43.142996000000004</v>
      </c>
      <c r="AR83">
        <v>1.9395072000000002</v>
      </c>
      <c r="AS83">
        <v>3.5448710399999999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42.910854438284282</v>
      </c>
      <c r="BB83">
        <f t="shared" si="1"/>
        <v>983.66459721674983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512.33113953043085</v>
      </c>
      <c r="L84">
        <v>6.0009045816160249</v>
      </c>
      <c r="M84">
        <v>63.773725363941764</v>
      </c>
      <c r="N84">
        <v>51.884253477508651</v>
      </c>
      <c r="O84">
        <v>73.289444957913858</v>
      </c>
      <c r="P84">
        <v>30.292461604461604</v>
      </c>
      <c r="Q84">
        <v>0</v>
      </c>
      <c r="R84">
        <v>18.614501009106572</v>
      </c>
      <c r="S84">
        <v>11.574940641076374</v>
      </c>
      <c r="T84">
        <v>0</v>
      </c>
      <c r="U84">
        <v>51.763390053530323</v>
      </c>
      <c r="V84">
        <v>8.0105963520000003</v>
      </c>
      <c r="W84">
        <v>14.667268605378363</v>
      </c>
      <c r="X84">
        <v>41.46483860269732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4.0037560500000007</v>
      </c>
      <c r="AE84">
        <v>6.762475199999999</v>
      </c>
      <c r="AF84">
        <v>12.302116200000002</v>
      </c>
      <c r="AG84">
        <v>29.689294140000001</v>
      </c>
      <c r="AH84">
        <v>1.2477200999999998</v>
      </c>
      <c r="AI84">
        <v>0</v>
      </c>
      <c r="AJ84">
        <v>0</v>
      </c>
      <c r="AK84">
        <v>23.020657169999996</v>
      </c>
      <c r="AL84">
        <v>2.0805600000000002</v>
      </c>
      <c r="AM84">
        <v>0</v>
      </c>
      <c r="AN84">
        <v>0</v>
      </c>
      <c r="AO84">
        <v>0</v>
      </c>
      <c r="AP84">
        <v>1.3502764799999998</v>
      </c>
      <c r="AQ84">
        <v>32.357247000000001</v>
      </c>
      <c r="AR84">
        <v>1.9395072000000002</v>
      </c>
      <c r="AS84">
        <v>3.5448710399999999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41.882177114139616</v>
      </c>
      <c r="BB84">
        <f t="shared" si="1"/>
        <v>960.08376824552215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512.33113953043085</v>
      </c>
      <c r="L85">
        <v>6.0009045816160249</v>
      </c>
      <c r="M85">
        <v>63.773725363941764</v>
      </c>
      <c r="N85">
        <v>51.884253477508651</v>
      </c>
      <c r="O85">
        <v>73.289444957913858</v>
      </c>
      <c r="P85">
        <v>30.292461604461604</v>
      </c>
      <c r="Q85">
        <v>0</v>
      </c>
      <c r="R85">
        <v>18.614501009106572</v>
      </c>
      <c r="S85">
        <v>11.574940641076374</v>
      </c>
      <c r="T85">
        <v>0</v>
      </c>
      <c r="U85">
        <v>51.763390053530323</v>
      </c>
      <c r="V85">
        <v>8.6495718380095283</v>
      </c>
      <c r="W85">
        <v>14.667268605378363</v>
      </c>
      <c r="X85">
        <v>41.46483860269732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29.689294140000001</v>
      </c>
      <c r="AH85">
        <v>0</v>
      </c>
      <c r="AI85">
        <v>0</v>
      </c>
      <c r="AJ85">
        <v>0</v>
      </c>
      <c r="AK85">
        <v>23.020657169999996</v>
      </c>
      <c r="AL85">
        <v>2.0805600000000002</v>
      </c>
      <c r="AM85">
        <v>0</v>
      </c>
      <c r="AN85">
        <v>0</v>
      </c>
      <c r="AO85">
        <v>0</v>
      </c>
      <c r="AP85">
        <v>0.78766128000000013</v>
      </c>
      <c r="AQ85">
        <v>21.571498000000002</v>
      </c>
      <c r="AR85">
        <v>1.9395072000000002</v>
      </c>
      <c r="AS85">
        <v>3.5448710399999999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40.932341469833638</v>
      </c>
      <c r="BB85">
        <f t="shared" si="1"/>
        <v>938.31026382583741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512.33113953043085</v>
      </c>
      <c r="L86">
        <v>6.0009045816160249</v>
      </c>
      <c r="M86">
        <v>63.773725363941764</v>
      </c>
      <c r="N86">
        <v>51.884253477508651</v>
      </c>
      <c r="O86">
        <v>73.289444957913858</v>
      </c>
      <c r="P86">
        <v>30.292461604461604</v>
      </c>
      <c r="Q86">
        <v>0</v>
      </c>
      <c r="R86">
        <v>18.614501009106572</v>
      </c>
      <c r="S86">
        <v>11.574940641076374</v>
      </c>
      <c r="T86">
        <v>0</v>
      </c>
      <c r="U86">
        <v>51.763390053530323</v>
      </c>
      <c r="V86">
        <v>8.6495718380095283</v>
      </c>
      <c r="W86">
        <v>14.667268605378363</v>
      </c>
      <c r="X86">
        <v>41.46483860269732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29.689294140000001</v>
      </c>
      <c r="AH86">
        <v>0</v>
      </c>
      <c r="AI86">
        <v>0</v>
      </c>
      <c r="AJ86">
        <v>0</v>
      </c>
      <c r="AK86">
        <v>23.020657169999996</v>
      </c>
      <c r="AL86">
        <v>2.0805600000000002</v>
      </c>
      <c r="AM86">
        <v>0</v>
      </c>
      <c r="AN86">
        <v>0</v>
      </c>
      <c r="AO86">
        <v>0</v>
      </c>
      <c r="AP86">
        <v>0.78766128000000013</v>
      </c>
      <c r="AQ86">
        <v>21.571498000000002</v>
      </c>
      <c r="AR86">
        <v>1.9395072000000002</v>
      </c>
      <c r="AS86">
        <v>3.5448710399999999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40.932341469833638</v>
      </c>
      <c r="BB86">
        <f t="shared" si="1"/>
        <v>938.31026382583741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512.33113953043085</v>
      </c>
      <c r="L87">
        <v>8.9960223702998547</v>
      </c>
      <c r="M87">
        <v>63.773725363941764</v>
      </c>
      <c r="N87">
        <v>51.884253477508651</v>
      </c>
      <c r="O87">
        <v>73.289444957913858</v>
      </c>
      <c r="P87">
        <v>30.292461604461604</v>
      </c>
      <c r="Q87">
        <v>0</v>
      </c>
      <c r="R87">
        <v>18.614220497512438</v>
      </c>
      <c r="S87">
        <v>11.582923230707715</v>
      </c>
      <c r="T87">
        <v>0</v>
      </c>
      <c r="U87">
        <v>51.763390053530323</v>
      </c>
      <c r="V87">
        <v>8.6499856797247219</v>
      </c>
      <c r="W87">
        <v>14.667268605378363</v>
      </c>
      <c r="X87">
        <v>43.184858325374087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29.689294140000001</v>
      </c>
      <c r="AH87">
        <v>0</v>
      </c>
      <c r="AI87">
        <v>0</v>
      </c>
      <c r="AJ87">
        <v>0</v>
      </c>
      <c r="AK87">
        <v>23.020657169999996</v>
      </c>
      <c r="AL87">
        <v>2.0805600000000002</v>
      </c>
      <c r="AM87">
        <v>0</v>
      </c>
      <c r="AN87">
        <v>0</v>
      </c>
      <c r="AO87">
        <v>0.16398849600000001</v>
      </c>
      <c r="AP87">
        <v>0.78766128000000013</v>
      </c>
      <c r="AQ87">
        <v>21.571498000000002</v>
      </c>
      <c r="AR87">
        <v>13.5765504</v>
      </c>
      <c r="AS87">
        <v>3.5448710399999999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41.6230568778604</v>
      </c>
      <c r="BB87">
        <f t="shared" si="1"/>
        <v>954.14383354492372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512.33113953043085</v>
      </c>
      <c r="L88">
        <v>8.996044871114881</v>
      </c>
      <c r="M88">
        <v>63.773725363941764</v>
      </c>
      <c r="N88">
        <v>51.884253477508651</v>
      </c>
      <c r="O88">
        <v>73.289444957913858</v>
      </c>
      <c r="P88">
        <v>30.292461604461604</v>
      </c>
      <c r="Q88">
        <v>0</v>
      </c>
      <c r="R88">
        <v>18.614220497512438</v>
      </c>
      <c r="S88">
        <v>11.582923230707715</v>
      </c>
      <c r="T88">
        <v>0</v>
      </c>
      <c r="U88">
        <v>51.763390053530323</v>
      </c>
      <c r="V88">
        <v>8.6499856797247219</v>
      </c>
      <c r="W88">
        <v>14.667268605378363</v>
      </c>
      <c r="X88">
        <v>43.184858325374087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29.689294140000001</v>
      </c>
      <c r="AH88">
        <v>0</v>
      </c>
      <c r="AI88">
        <v>0</v>
      </c>
      <c r="AJ88">
        <v>0</v>
      </c>
      <c r="AK88">
        <v>23.020657169999996</v>
      </c>
      <c r="AL88">
        <v>2.0805600000000002</v>
      </c>
      <c r="AM88">
        <v>0</v>
      </c>
      <c r="AN88">
        <v>0</v>
      </c>
      <c r="AO88">
        <v>0.23629838400000006</v>
      </c>
      <c r="AP88">
        <v>0.78766128000000013</v>
      </c>
      <c r="AQ88">
        <v>10.785749000000001</v>
      </c>
      <c r="AR88">
        <v>13.5765504</v>
      </c>
      <c r="AS88">
        <v>3.5448710399999999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41.175236084594466</v>
      </c>
      <c r="BB88">
        <f t="shared" si="1"/>
        <v>943.87823772700472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512.33113953043085</v>
      </c>
      <c r="L89">
        <v>9.3926785727278244</v>
      </c>
      <c r="M89">
        <v>63.773725363941764</v>
      </c>
      <c r="N89">
        <v>51.884253477508651</v>
      </c>
      <c r="O89">
        <v>73.289444957913858</v>
      </c>
      <c r="P89">
        <v>30.292461604461604</v>
      </c>
      <c r="Q89">
        <v>0</v>
      </c>
      <c r="R89">
        <v>18.614220497512438</v>
      </c>
      <c r="S89">
        <v>12.083175074338511</v>
      </c>
      <c r="T89">
        <v>0</v>
      </c>
      <c r="U89">
        <v>51.763390053530323</v>
      </c>
      <c r="V89">
        <v>9.1021406082578054</v>
      </c>
      <c r="W89">
        <v>14.667268605378363</v>
      </c>
      <c r="X89">
        <v>43.184858325374087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29.689294140000001</v>
      </c>
      <c r="AH89">
        <v>0</v>
      </c>
      <c r="AI89">
        <v>0</v>
      </c>
      <c r="AJ89">
        <v>0</v>
      </c>
      <c r="AK89">
        <v>23.020657169999996</v>
      </c>
      <c r="AL89">
        <v>2.0805600000000002</v>
      </c>
      <c r="AM89">
        <v>0</v>
      </c>
      <c r="AN89">
        <v>0</v>
      </c>
      <c r="AO89">
        <v>0</v>
      </c>
      <c r="AP89">
        <v>0.78766128000000013</v>
      </c>
      <c r="AQ89">
        <v>10.785749000000001</v>
      </c>
      <c r="AR89">
        <v>3.8790144000000004</v>
      </c>
      <c r="AS89">
        <v>3.5448710399999999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40.816391506829831</v>
      </c>
      <c r="BB89">
        <f t="shared" si="1"/>
        <v>935.65228839454619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521.28011989534014</v>
      </c>
      <c r="L90">
        <v>8.9961169350053378</v>
      </c>
      <c r="M90">
        <v>63.773725363941764</v>
      </c>
      <c r="N90">
        <v>51.884253477508651</v>
      </c>
      <c r="O90">
        <v>73.289444957913858</v>
      </c>
      <c r="P90">
        <v>30.292461604461604</v>
      </c>
      <c r="Q90">
        <v>0</v>
      </c>
      <c r="R90">
        <v>18.614220497512438</v>
      </c>
      <c r="S90">
        <v>11.581856085145768</v>
      </c>
      <c r="T90">
        <v>0</v>
      </c>
      <c r="U90">
        <v>51.763390053530323</v>
      </c>
      <c r="V90">
        <v>9.1021406082578054</v>
      </c>
      <c r="W90">
        <v>14.667268605378363</v>
      </c>
      <c r="X90">
        <v>43.184858325374087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29.689294140000001</v>
      </c>
      <c r="AH90">
        <v>0</v>
      </c>
      <c r="AI90">
        <v>0</v>
      </c>
      <c r="AJ90">
        <v>0</v>
      </c>
      <c r="AK90">
        <v>23.020657169999996</v>
      </c>
      <c r="AL90">
        <v>2.0805600000000002</v>
      </c>
      <c r="AM90">
        <v>0</v>
      </c>
      <c r="AN90">
        <v>0</v>
      </c>
      <c r="AO90">
        <v>3.8737440000000001E-3</v>
      </c>
      <c r="AP90">
        <v>0.78766128000000013</v>
      </c>
      <c r="AQ90">
        <v>10.785749000000001</v>
      </c>
      <c r="AR90">
        <v>3.8790144000000004</v>
      </c>
      <c r="AS90">
        <v>3.5448710399999999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41.153089454573816</v>
      </c>
      <c r="BB90">
        <f t="shared" si="1"/>
        <v>943.37056392879617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512.33465109030999</v>
      </c>
      <c r="L91">
        <v>8.9961169350053378</v>
      </c>
      <c r="M91">
        <v>63.773725363941764</v>
      </c>
      <c r="N91">
        <v>51.884253477508651</v>
      </c>
      <c r="O91">
        <v>73.289444957913858</v>
      </c>
      <c r="P91">
        <v>30.292461604461604</v>
      </c>
      <c r="Q91">
        <v>0</v>
      </c>
      <c r="R91">
        <v>19.430693657158528</v>
      </c>
      <c r="S91">
        <v>11.581856085145768</v>
      </c>
      <c r="T91">
        <v>0</v>
      </c>
      <c r="U91">
        <v>51.763390053530323</v>
      </c>
      <c r="V91">
        <v>9.0992788124156547</v>
      </c>
      <c r="W91">
        <v>14.668524738172621</v>
      </c>
      <c r="X91">
        <v>45.075979773246324</v>
      </c>
      <c r="Y91">
        <v>0</v>
      </c>
      <c r="Z91">
        <v>2.8784289600000004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29.689294140000001</v>
      </c>
      <c r="AH91">
        <v>0</v>
      </c>
      <c r="AI91">
        <v>0</v>
      </c>
      <c r="AJ91">
        <v>0</v>
      </c>
      <c r="AK91">
        <v>23.020657169999996</v>
      </c>
      <c r="AL91">
        <v>2.0805600000000002</v>
      </c>
      <c r="AM91">
        <v>0</v>
      </c>
      <c r="AN91">
        <v>0</v>
      </c>
      <c r="AO91">
        <v>8.2639871999999989E-2</v>
      </c>
      <c r="AP91">
        <v>0.78766128000000013</v>
      </c>
      <c r="AQ91">
        <v>10.785749000000001</v>
      </c>
      <c r="AR91">
        <v>3.8790144000000004</v>
      </c>
      <c r="AS91">
        <v>3.5448710399999999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40.758774741841236</v>
      </c>
      <c r="BB91">
        <f t="shared" si="1"/>
        <v>934.33153576896905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466.74391064528294</v>
      </c>
      <c r="L92">
        <v>0</v>
      </c>
      <c r="M92">
        <v>63.773725363941764</v>
      </c>
      <c r="N92">
        <v>51.884253477508651</v>
      </c>
      <c r="O92">
        <v>73.289444957913858</v>
      </c>
      <c r="P92">
        <v>30.292461604461604</v>
      </c>
      <c r="Q92">
        <v>0</v>
      </c>
      <c r="R92">
        <v>18.61593704819277</v>
      </c>
      <c r="S92">
        <v>0</v>
      </c>
      <c r="T92">
        <v>0</v>
      </c>
      <c r="U92">
        <v>51.763390053530323</v>
      </c>
      <c r="V92">
        <v>9.0992788124156547</v>
      </c>
      <c r="W92">
        <v>14.775186559139787</v>
      </c>
      <c r="X92">
        <v>43.193998798197299</v>
      </c>
      <c r="Y92">
        <v>0</v>
      </c>
      <c r="Z92">
        <v>2.8784289600000004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29.689294140000001</v>
      </c>
      <c r="AH92">
        <v>0</v>
      </c>
      <c r="AI92">
        <v>0</v>
      </c>
      <c r="AJ92">
        <v>0</v>
      </c>
      <c r="AK92">
        <v>23.020657169999996</v>
      </c>
      <c r="AL92">
        <v>2.0805600000000002</v>
      </c>
      <c r="AM92">
        <v>0</v>
      </c>
      <c r="AN92">
        <v>0</v>
      </c>
      <c r="AO92">
        <v>0.16527974399999998</v>
      </c>
      <c r="AP92">
        <v>0.78766128000000013</v>
      </c>
      <c r="AQ92">
        <v>10.785749000000001</v>
      </c>
      <c r="AR92">
        <v>3.8790144000000004</v>
      </c>
      <c r="AS92">
        <v>3.5448710399999999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37.888112176506638</v>
      </c>
      <c r="BB92">
        <f t="shared" si="1"/>
        <v>868.52604897807782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433.12467327186164</v>
      </c>
      <c r="L93">
        <v>0</v>
      </c>
      <c r="M93">
        <v>63.773725363941764</v>
      </c>
      <c r="N93">
        <v>51.884253477508651</v>
      </c>
      <c r="O93">
        <v>73.289444957913858</v>
      </c>
      <c r="P93">
        <v>30.292461604461604</v>
      </c>
      <c r="Q93">
        <v>0</v>
      </c>
      <c r="R93">
        <v>18.61593704819277</v>
      </c>
      <c r="S93">
        <v>0</v>
      </c>
      <c r="T93">
        <v>0</v>
      </c>
      <c r="U93">
        <v>51.763390053530323</v>
      </c>
      <c r="V93">
        <v>9.0992788124156547</v>
      </c>
      <c r="W93">
        <v>14.775186559139787</v>
      </c>
      <c r="X93">
        <v>43.193998798197299</v>
      </c>
      <c r="Y93">
        <v>0</v>
      </c>
      <c r="Z93">
        <v>2.8784289600000004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29.689294140000001</v>
      </c>
      <c r="AH93">
        <v>0</v>
      </c>
      <c r="AI93">
        <v>0</v>
      </c>
      <c r="AJ93">
        <v>0</v>
      </c>
      <c r="AK93">
        <v>23.020657169999996</v>
      </c>
      <c r="AL93">
        <v>2.0805600000000002</v>
      </c>
      <c r="AM93">
        <v>0</v>
      </c>
      <c r="AN93">
        <v>0</v>
      </c>
      <c r="AO93">
        <v>0.24275462399999997</v>
      </c>
      <c r="AP93">
        <v>0.50635368000000014</v>
      </c>
      <c r="AQ93">
        <v>0</v>
      </c>
      <c r="AR93">
        <v>3.8790144000000004</v>
      </c>
      <c r="AS93">
        <v>3.5448710399999999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36.023463702468284</v>
      </c>
      <c r="BB93">
        <f t="shared" si="1"/>
        <v>825.78187835869483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393.07390317145905</v>
      </c>
      <c r="L94">
        <v>0</v>
      </c>
      <c r="M94">
        <v>63.773725363941764</v>
      </c>
      <c r="N94">
        <v>51.884253477508651</v>
      </c>
      <c r="O94">
        <v>73.289444957913858</v>
      </c>
      <c r="P94">
        <v>30.292461604461604</v>
      </c>
      <c r="Q94">
        <v>0</v>
      </c>
      <c r="R94">
        <v>18.61593704819277</v>
      </c>
      <c r="S94">
        <v>0</v>
      </c>
      <c r="T94">
        <v>0</v>
      </c>
      <c r="U94">
        <v>51.763390053530323</v>
      </c>
      <c r="V94">
        <v>9.0992788124156547</v>
      </c>
      <c r="W94">
        <v>14.775186559139787</v>
      </c>
      <c r="X94">
        <v>43.193998798197299</v>
      </c>
      <c r="Y94">
        <v>0</v>
      </c>
      <c r="Z94">
        <v>2.8784289600000004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29.689294140000001</v>
      </c>
      <c r="AH94">
        <v>0</v>
      </c>
      <c r="AI94">
        <v>0</v>
      </c>
      <c r="AJ94">
        <v>0</v>
      </c>
      <c r="AK94">
        <v>23.020657169999996</v>
      </c>
      <c r="AL94">
        <v>2.0805600000000002</v>
      </c>
      <c r="AM94">
        <v>0</v>
      </c>
      <c r="AN94">
        <v>0</v>
      </c>
      <c r="AO94">
        <v>0.31248201600000003</v>
      </c>
      <c r="AP94">
        <v>0.50635368000000014</v>
      </c>
      <c r="AQ94">
        <v>0</v>
      </c>
      <c r="AR94">
        <v>3.8790144000000004</v>
      </c>
      <c r="AS94">
        <v>3.5448710399999999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34.352256039582009</v>
      </c>
      <c r="BB94">
        <f t="shared" si="1"/>
        <v>787.47204331317857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301.78396757945075</v>
      </c>
      <c r="L95">
        <v>0</v>
      </c>
      <c r="M95">
        <v>63.773725363941764</v>
      </c>
      <c r="N95">
        <v>51.884253477508651</v>
      </c>
      <c r="O95">
        <v>73.289444957913858</v>
      </c>
      <c r="P95">
        <v>30.292461604461604</v>
      </c>
      <c r="Q95">
        <v>0</v>
      </c>
      <c r="R95">
        <v>19.088546369509039</v>
      </c>
      <c r="S95">
        <v>3.7451562688524582</v>
      </c>
      <c r="T95">
        <v>0</v>
      </c>
      <c r="U95">
        <v>51.763390053530323</v>
      </c>
      <c r="V95">
        <v>9.1007624060150381</v>
      </c>
      <c r="W95">
        <v>14.666601014556683</v>
      </c>
      <c r="X95">
        <v>43.195232881915778</v>
      </c>
      <c r="Y95">
        <v>0</v>
      </c>
      <c r="Z95">
        <v>2.8784289600000004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29.689294140000001</v>
      </c>
      <c r="AH95">
        <v>0</v>
      </c>
      <c r="AI95">
        <v>0</v>
      </c>
      <c r="AJ95">
        <v>0</v>
      </c>
      <c r="AK95">
        <v>23.020657169999996</v>
      </c>
      <c r="AL95">
        <v>2.0805600000000002</v>
      </c>
      <c r="AM95">
        <v>0</v>
      </c>
      <c r="AN95">
        <v>0</v>
      </c>
      <c r="AO95">
        <v>0.37962691199999998</v>
      </c>
      <c r="AP95">
        <v>0.50635368000000014</v>
      </c>
      <c r="AQ95">
        <v>0</v>
      </c>
      <c r="AR95">
        <v>2.9092607999999998</v>
      </c>
      <c r="AS95">
        <v>3.5448710399999999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30.670484584165621</v>
      </c>
      <c r="BB95">
        <f t="shared" si="1"/>
        <v>703.07316819549033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267.11407985220245</v>
      </c>
      <c r="L96">
        <v>0</v>
      </c>
      <c r="M96">
        <v>63.773725363941764</v>
      </c>
      <c r="N96">
        <v>51.884253477508651</v>
      </c>
      <c r="O96">
        <v>73.289444957913858</v>
      </c>
      <c r="P96">
        <v>30.292461604461604</v>
      </c>
      <c r="Q96">
        <v>0</v>
      </c>
      <c r="R96">
        <v>18.731861638120332</v>
      </c>
      <c r="S96">
        <v>3.7451562688524582</v>
      </c>
      <c r="T96">
        <v>0</v>
      </c>
      <c r="U96">
        <v>51.763390053530323</v>
      </c>
      <c r="V96">
        <v>9.1007624060150381</v>
      </c>
      <c r="W96">
        <v>14.666601014556683</v>
      </c>
      <c r="X96">
        <v>43.195232881915778</v>
      </c>
      <c r="Y96">
        <v>0</v>
      </c>
      <c r="Z96">
        <v>2.8784289600000004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29.689294140000001</v>
      </c>
      <c r="AH96">
        <v>0</v>
      </c>
      <c r="AI96">
        <v>0</v>
      </c>
      <c r="AJ96">
        <v>0</v>
      </c>
      <c r="AK96">
        <v>23.020657169999996</v>
      </c>
      <c r="AL96">
        <v>2.0805600000000002</v>
      </c>
      <c r="AM96">
        <v>0</v>
      </c>
      <c r="AN96">
        <v>0</v>
      </c>
      <c r="AO96">
        <v>0.44031556800000005</v>
      </c>
      <c r="AP96">
        <v>0.50635368000000014</v>
      </c>
      <c r="AQ96">
        <v>0</v>
      </c>
      <c r="AR96">
        <v>2.9092607999999998</v>
      </c>
      <c r="AS96">
        <v>3.5448710399999999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29.208911063946555</v>
      </c>
      <c r="BB96">
        <f t="shared" si="1"/>
        <v>669.56885791307241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267.16744834954278</v>
      </c>
      <c r="L97">
        <v>0</v>
      </c>
      <c r="M97">
        <v>63.773725363941764</v>
      </c>
      <c r="N97">
        <v>51.884253477508651</v>
      </c>
      <c r="O97">
        <v>73.289444957913858</v>
      </c>
      <c r="P97">
        <v>30.292461604461604</v>
      </c>
      <c r="Q97">
        <v>0</v>
      </c>
      <c r="R97">
        <v>18.731861638120332</v>
      </c>
      <c r="S97">
        <v>3.7451562688524582</v>
      </c>
      <c r="T97">
        <v>0</v>
      </c>
      <c r="U97">
        <v>51.763390053530323</v>
      </c>
      <c r="V97">
        <v>4.301515679829242</v>
      </c>
      <c r="W97">
        <v>7.2311400395480216</v>
      </c>
      <c r="X97">
        <v>20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29.689294140000001</v>
      </c>
      <c r="AH97">
        <v>0</v>
      </c>
      <c r="AI97">
        <v>0</v>
      </c>
      <c r="AJ97">
        <v>0</v>
      </c>
      <c r="AK97">
        <v>23.020657169999996</v>
      </c>
      <c r="AL97">
        <v>2.0805600000000002</v>
      </c>
      <c r="AM97">
        <v>0</v>
      </c>
      <c r="AN97">
        <v>0</v>
      </c>
      <c r="AO97">
        <v>0.47388801600000008</v>
      </c>
      <c r="AP97">
        <v>0.50635368000000014</v>
      </c>
      <c r="AQ97">
        <v>0</v>
      </c>
      <c r="AR97">
        <v>1.9395072000000002</v>
      </c>
      <c r="AS97">
        <v>3.5448710399999999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27.570719405102558</v>
      </c>
      <c r="BB97">
        <f t="shared" si="1"/>
        <v>632.01586737414652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267.11407985220245</v>
      </c>
      <c r="L98">
        <v>0</v>
      </c>
      <c r="M98">
        <v>63.773725363941764</v>
      </c>
      <c r="N98">
        <v>51.884253477508651</v>
      </c>
      <c r="O98">
        <v>73.289444957913858</v>
      </c>
      <c r="P98">
        <v>30.292461604461604</v>
      </c>
      <c r="Q98">
        <v>0</v>
      </c>
      <c r="R98">
        <v>8.3510435374149647</v>
      </c>
      <c r="S98">
        <v>3.7451562688524582</v>
      </c>
      <c r="T98">
        <v>0</v>
      </c>
      <c r="U98">
        <v>51.763390053530323</v>
      </c>
      <c r="V98">
        <v>0</v>
      </c>
      <c r="W98">
        <v>5.0007457121551084</v>
      </c>
      <c r="X98">
        <v>14.999999999999996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29.689294140000001</v>
      </c>
      <c r="AH98">
        <v>0</v>
      </c>
      <c r="AI98">
        <v>0</v>
      </c>
      <c r="AJ98">
        <v>0</v>
      </c>
      <c r="AK98">
        <v>23.020657169999996</v>
      </c>
      <c r="AL98">
        <v>2.0805600000000002</v>
      </c>
      <c r="AM98">
        <v>0</v>
      </c>
      <c r="AN98">
        <v>0</v>
      </c>
      <c r="AO98">
        <v>0.501004224</v>
      </c>
      <c r="AP98">
        <v>0.50635368000000014</v>
      </c>
      <c r="AQ98">
        <v>0</v>
      </c>
      <c r="AR98">
        <v>1.9395072000000002</v>
      </c>
      <c r="AS98">
        <v>3.5448710399999999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26.653669844341227</v>
      </c>
      <c r="BB98">
        <f t="shared" si="1"/>
        <v>610.99393653763991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10.267595417458624</v>
      </c>
      <c r="L99">
        <f t="shared" si="2"/>
        <v>0.10805754589253523</v>
      </c>
      <c r="M99">
        <f t="shared" si="2"/>
        <v>1.4962467698371225</v>
      </c>
      <c r="N99">
        <f t="shared" si="2"/>
        <v>1.2452220834602055</v>
      </c>
      <c r="O99">
        <f t="shared" si="2"/>
        <v>1.7589466789899293</v>
      </c>
      <c r="P99">
        <f t="shared" si="2"/>
        <v>0.58398916824106517</v>
      </c>
      <c r="Q99">
        <f t="shared" si="2"/>
        <v>7.1189848359512461E-2</v>
      </c>
      <c r="R99">
        <f t="shared" si="2"/>
        <v>0.39375440868536243</v>
      </c>
      <c r="S99">
        <f t="shared" si="2"/>
        <v>0.2056270573656028</v>
      </c>
      <c r="T99">
        <f t="shared" si="2"/>
        <v>0</v>
      </c>
      <c r="U99">
        <f t="shared" si="2"/>
        <v>1.2423213612847266</v>
      </c>
      <c r="V99">
        <f t="shared" si="2"/>
        <v>0.14037514613279461</v>
      </c>
      <c r="W99">
        <f t="shared" si="2"/>
        <v>0.29269398256222651</v>
      </c>
      <c r="X99">
        <f t="shared" si="2"/>
        <v>0.84240635172048883</v>
      </c>
      <c r="Y99">
        <f t="shared" si="2"/>
        <v>0</v>
      </c>
      <c r="Z99">
        <f t="shared" si="2"/>
        <v>2.9500031879999999E-2</v>
      </c>
      <c r="AA99">
        <f t="shared" si="2"/>
        <v>4.5101329415999987E-2</v>
      </c>
      <c r="AB99">
        <f t="shared" si="2"/>
        <v>6.2711082125000026E-2</v>
      </c>
      <c r="AC99">
        <f t="shared" si="2"/>
        <v>5.1054132628800014E-2</v>
      </c>
      <c r="AD99">
        <f t="shared" si="2"/>
        <v>7.3271636987499986E-2</v>
      </c>
      <c r="AE99">
        <f t="shared" si="2"/>
        <v>0.13361185792239999</v>
      </c>
      <c r="AF99">
        <f t="shared" si="2"/>
        <v>0.21583379422000007</v>
      </c>
      <c r="AG99">
        <f t="shared" si="2"/>
        <v>0.71254305936000017</v>
      </c>
      <c r="AH99">
        <f t="shared" si="2"/>
        <v>0.31193002500000006</v>
      </c>
      <c r="AI99">
        <f t="shared" si="2"/>
        <v>2.6558071749999999E-2</v>
      </c>
      <c r="AJ99">
        <f t="shared" si="2"/>
        <v>0</v>
      </c>
      <c r="AK99">
        <f t="shared" si="2"/>
        <v>0.55249577208000089</v>
      </c>
      <c r="AL99">
        <f t="shared" si="2"/>
        <v>0.21395091999999988</v>
      </c>
      <c r="AM99">
        <f t="shared" si="2"/>
        <v>2.1897817906800003E-2</v>
      </c>
      <c r="AN99">
        <f t="shared" si="2"/>
        <v>0</v>
      </c>
      <c r="AO99">
        <f t="shared" si="2"/>
        <v>1.1701289376000002E-2</v>
      </c>
      <c r="AP99">
        <f t="shared" si="2"/>
        <v>2.393927676000001E-2</v>
      </c>
      <c r="AQ99">
        <f t="shared" si="2"/>
        <v>0.41658318000000005</v>
      </c>
      <c r="AR99">
        <f t="shared" si="2"/>
        <v>9.0671961600000017E-2</v>
      </c>
      <c r="AS99">
        <f t="shared" si="2"/>
        <v>8.8799019551999953E-2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0.9083382512121142</v>
      </c>
      <c r="BB99">
        <f t="shared" si="1"/>
        <v>20.822241827342573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88.374251890696442</v>
      </c>
      <c r="L3">
        <v>13.995552384834898</v>
      </c>
      <c r="M3">
        <v>0</v>
      </c>
      <c r="N3">
        <v>29.997051799307961</v>
      </c>
      <c r="O3">
        <v>50.379970209605546</v>
      </c>
      <c r="P3">
        <v>69.037375876306768</v>
      </c>
      <c r="Q3">
        <v>2</v>
      </c>
      <c r="R3">
        <v>5.2186876869391812</v>
      </c>
      <c r="S3">
        <v>3.5790866898550733</v>
      </c>
      <c r="T3">
        <v>0</v>
      </c>
      <c r="U3">
        <v>275.80703071264099</v>
      </c>
      <c r="V3">
        <v>0</v>
      </c>
      <c r="W3">
        <v>5.0000000000000009</v>
      </c>
      <c r="X3">
        <v>11.001449695563931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13.310242469999999</v>
      </c>
      <c r="AL3">
        <v>0.7082400000000002</v>
      </c>
      <c r="AM3">
        <v>0</v>
      </c>
      <c r="AN3">
        <v>0</v>
      </c>
      <c r="AO3">
        <v>0.14860524</v>
      </c>
      <c r="AP3">
        <v>0.45552360000000003</v>
      </c>
      <c r="AQ3">
        <v>0</v>
      </c>
      <c r="AR3">
        <v>7.851648</v>
      </c>
      <c r="AS3">
        <v>1.3667231999999998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24.1700744712453</v>
      </c>
      <c r="BB3">
        <f>SUM(B3:AZ3)-BA3</f>
        <v>554.06136498450542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88.373415956433789</v>
      </c>
      <c r="L4">
        <v>13.995552384834898</v>
      </c>
      <c r="M4">
        <v>0</v>
      </c>
      <c r="N4">
        <v>29.997051799307961</v>
      </c>
      <c r="O4">
        <v>50.379970209605546</v>
      </c>
      <c r="P4">
        <v>69.037375876306768</v>
      </c>
      <c r="Q4">
        <v>2</v>
      </c>
      <c r="R4">
        <v>5.2186876869391812</v>
      </c>
      <c r="S4">
        <v>3.5790866898550733</v>
      </c>
      <c r="T4">
        <v>0</v>
      </c>
      <c r="U4">
        <v>275.80703071264099</v>
      </c>
      <c r="V4">
        <v>0</v>
      </c>
      <c r="W4">
        <v>5.0000000000000009</v>
      </c>
      <c r="X4">
        <v>11.001449695563931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13.310242469999999</v>
      </c>
      <c r="AL4">
        <v>0.7082400000000002</v>
      </c>
      <c r="AM4">
        <v>0</v>
      </c>
      <c r="AN4">
        <v>0</v>
      </c>
      <c r="AO4">
        <v>0.16578072000000002</v>
      </c>
      <c r="AP4">
        <v>0.45552360000000003</v>
      </c>
      <c r="AQ4">
        <v>0</v>
      </c>
      <c r="AR4">
        <v>7.851648</v>
      </c>
      <c r="AS4">
        <v>1.3667231999999998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24.170757307753714</v>
      </c>
      <c r="BB4">
        <f t="shared" ref="BB4:BB67" si="0">SUM(B4:AZ4)-BA4</f>
        <v>554.07702169373454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88.374251890696442</v>
      </c>
      <c r="L5">
        <v>13.995552384834898</v>
      </c>
      <c r="M5">
        <v>0</v>
      </c>
      <c r="N5">
        <v>29.997051799307961</v>
      </c>
      <c r="O5">
        <v>50.379970209605546</v>
      </c>
      <c r="P5">
        <v>69.037375876306768</v>
      </c>
      <c r="Q5">
        <v>2</v>
      </c>
      <c r="R5">
        <v>5.2186876869391812</v>
      </c>
      <c r="S5">
        <v>3.5790866898550733</v>
      </c>
      <c r="T5">
        <v>0</v>
      </c>
      <c r="U5">
        <v>275.80703071264099</v>
      </c>
      <c r="V5">
        <v>0</v>
      </c>
      <c r="W5">
        <v>5.0000000000000009</v>
      </c>
      <c r="X5">
        <v>11.001449695563931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13.310242469999999</v>
      </c>
      <c r="AL5">
        <v>0.7082400000000002</v>
      </c>
      <c r="AM5">
        <v>0</v>
      </c>
      <c r="AN5">
        <v>0</v>
      </c>
      <c r="AO5">
        <v>0.18594323999999998</v>
      </c>
      <c r="AP5">
        <v>0.45552360000000003</v>
      </c>
      <c r="AQ5">
        <v>0</v>
      </c>
      <c r="AR5">
        <v>1.1216639999999998</v>
      </c>
      <c r="AS5">
        <v>1.3667231999999998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23.890321665245299</v>
      </c>
      <c r="BB5">
        <f t="shared" si="0"/>
        <v>547.64847179050548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88.373415956433789</v>
      </c>
      <c r="L6">
        <v>13.995552384834898</v>
      </c>
      <c r="M6">
        <v>0</v>
      </c>
      <c r="N6">
        <v>29.997051799307961</v>
      </c>
      <c r="O6">
        <v>50.379970209605546</v>
      </c>
      <c r="P6">
        <v>69.037375876306768</v>
      </c>
      <c r="Q6">
        <v>2</v>
      </c>
      <c r="R6">
        <v>5.2186876869391812</v>
      </c>
      <c r="S6">
        <v>3.5790866898550733</v>
      </c>
      <c r="T6">
        <v>0</v>
      </c>
      <c r="U6">
        <v>275.80703071264099</v>
      </c>
      <c r="V6">
        <v>0</v>
      </c>
      <c r="W6">
        <v>5.0000000000000009</v>
      </c>
      <c r="X6">
        <v>11.001449695563931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13.310242469999999</v>
      </c>
      <c r="AL6">
        <v>0.7082400000000002</v>
      </c>
      <c r="AM6">
        <v>0</v>
      </c>
      <c r="AN6">
        <v>0</v>
      </c>
      <c r="AO6">
        <v>0.17548859999999999</v>
      </c>
      <c r="AP6">
        <v>0.45552360000000003</v>
      </c>
      <c r="AQ6">
        <v>0</v>
      </c>
      <c r="AR6">
        <v>1.1216639999999998</v>
      </c>
      <c r="AS6">
        <v>1.3667231999999998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23.889849817753714</v>
      </c>
      <c r="BB6">
        <f t="shared" si="0"/>
        <v>547.63765306373443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88.374251890696442</v>
      </c>
      <c r="L7">
        <v>13.995552384834898</v>
      </c>
      <c r="M7">
        <v>0</v>
      </c>
      <c r="N7">
        <v>29.997051799307961</v>
      </c>
      <c r="O7">
        <v>50.379970209605546</v>
      </c>
      <c r="P7">
        <v>69.037375876306768</v>
      </c>
      <c r="Q7">
        <v>2</v>
      </c>
      <c r="R7">
        <v>5.2176783060921244</v>
      </c>
      <c r="S7">
        <v>3.5790866898550733</v>
      </c>
      <c r="T7">
        <v>0</v>
      </c>
      <c r="U7">
        <v>275.80703071264099</v>
      </c>
      <c r="V7">
        <v>0</v>
      </c>
      <c r="W7">
        <v>5.0000000000000009</v>
      </c>
      <c r="X7">
        <v>11.001449695563931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13.310242469999999</v>
      </c>
      <c r="AL7">
        <v>0.7082400000000002</v>
      </c>
      <c r="AM7">
        <v>0</v>
      </c>
      <c r="AN7">
        <v>0</v>
      </c>
      <c r="AO7">
        <v>0.21506687999999999</v>
      </c>
      <c r="AP7">
        <v>0.45552360000000003</v>
      </c>
      <c r="AQ7">
        <v>0</v>
      </c>
      <c r="AR7">
        <v>1.1216639999999998</v>
      </c>
      <c r="AS7">
        <v>1.3667231999999998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23.891497069415678</v>
      </c>
      <c r="BB7">
        <f t="shared" si="0"/>
        <v>547.67541064548811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88.373415956433789</v>
      </c>
      <c r="L8">
        <v>13.995552384834898</v>
      </c>
      <c r="M8">
        <v>0</v>
      </c>
      <c r="N8">
        <v>29.997051799307961</v>
      </c>
      <c r="O8">
        <v>50.379970209605546</v>
      </c>
      <c r="P8">
        <v>69.037375876306768</v>
      </c>
      <c r="Q8">
        <v>2</v>
      </c>
      <c r="R8">
        <v>5.2176783060921244</v>
      </c>
      <c r="S8">
        <v>3.5790866898550733</v>
      </c>
      <c r="T8">
        <v>0</v>
      </c>
      <c r="U8">
        <v>275.80703071264099</v>
      </c>
      <c r="V8">
        <v>0</v>
      </c>
      <c r="W8">
        <v>5.0000000000000009</v>
      </c>
      <c r="X8">
        <v>11.001449695563931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13.310242469999999</v>
      </c>
      <c r="AL8">
        <v>0.7082400000000002</v>
      </c>
      <c r="AM8">
        <v>0</v>
      </c>
      <c r="AN8">
        <v>0</v>
      </c>
      <c r="AO8">
        <v>0.23448263999999996</v>
      </c>
      <c r="AP8">
        <v>0.45552360000000003</v>
      </c>
      <c r="AQ8">
        <v>0</v>
      </c>
      <c r="AR8">
        <v>1.1216639999999998</v>
      </c>
      <c r="AS8">
        <v>1.3667231999999998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23.892273631924091</v>
      </c>
      <c r="BB8">
        <f t="shared" si="0"/>
        <v>547.69321390871698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88.374251890696442</v>
      </c>
      <c r="L9">
        <v>13.995552384834898</v>
      </c>
      <c r="M9">
        <v>0</v>
      </c>
      <c r="N9">
        <v>29.997051799307961</v>
      </c>
      <c r="O9">
        <v>50.379970209605546</v>
      </c>
      <c r="P9">
        <v>69.037375876306768</v>
      </c>
      <c r="Q9">
        <v>2</v>
      </c>
      <c r="R9">
        <v>5.7393096266306793</v>
      </c>
      <c r="S9">
        <v>3.5790866898550733</v>
      </c>
      <c r="T9">
        <v>0</v>
      </c>
      <c r="U9">
        <v>275.80703071264099</v>
      </c>
      <c r="V9">
        <v>0</v>
      </c>
      <c r="W9">
        <v>5.0000000000000009</v>
      </c>
      <c r="X9">
        <v>11.001449695563931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13.310242469999999</v>
      </c>
      <c r="AL9">
        <v>0.7082400000000002</v>
      </c>
      <c r="AM9">
        <v>0</v>
      </c>
      <c r="AN9">
        <v>0</v>
      </c>
      <c r="AO9">
        <v>0.21282659999999998</v>
      </c>
      <c r="AP9">
        <v>0.45552360000000003</v>
      </c>
      <c r="AQ9">
        <v>0</v>
      </c>
      <c r="AR9">
        <v>1.1216639999999998</v>
      </c>
      <c r="AS9">
        <v>1.3667231999999998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23.913207455865621</v>
      </c>
      <c r="BB9">
        <f t="shared" si="0"/>
        <v>548.17309129957675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88.373415956433789</v>
      </c>
      <c r="L10">
        <v>13.995552384834898</v>
      </c>
      <c r="M10">
        <v>0</v>
      </c>
      <c r="N10">
        <v>29.997051799307961</v>
      </c>
      <c r="O10">
        <v>50.379970209605546</v>
      </c>
      <c r="P10">
        <v>69.037375876306768</v>
      </c>
      <c r="Q10">
        <v>2</v>
      </c>
      <c r="R10">
        <v>5.7393096266306793</v>
      </c>
      <c r="S10">
        <v>3.5790866898550733</v>
      </c>
      <c r="T10">
        <v>0</v>
      </c>
      <c r="U10">
        <v>275.80703071264099</v>
      </c>
      <c r="V10">
        <v>0</v>
      </c>
      <c r="W10">
        <v>5.0000000000000009</v>
      </c>
      <c r="X10">
        <v>11.001449695563931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13.310242469999999</v>
      </c>
      <c r="AL10">
        <v>0.7082400000000002</v>
      </c>
      <c r="AM10">
        <v>0</v>
      </c>
      <c r="AN10">
        <v>0</v>
      </c>
      <c r="AO10">
        <v>0.224028</v>
      </c>
      <c r="AP10">
        <v>0.45552360000000003</v>
      </c>
      <c r="AQ10">
        <v>0</v>
      </c>
      <c r="AR10">
        <v>1.1216639999999998</v>
      </c>
      <c r="AS10">
        <v>1.3667231999999998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23.913640864374035</v>
      </c>
      <c r="BB10">
        <f t="shared" si="0"/>
        <v>548.18302335680562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88.374251890696442</v>
      </c>
      <c r="L11">
        <v>13.995552384834898</v>
      </c>
      <c r="M11">
        <v>0</v>
      </c>
      <c r="N11">
        <v>29.997051799307961</v>
      </c>
      <c r="O11">
        <v>50.379970209605546</v>
      </c>
      <c r="P11">
        <v>69.037375876306768</v>
      </c>
      <c r="Q11">
        <v>2</v>
      </c>
      <c r="R11">
        <v>5.7393096266306793</v>
      </c>
      <c r="S11">
        <v>3.5790866898550733</v>
      </c>
      <c r="T11">
        <v>0</v>
      </c>
      <c r="U11">
        <v>275.80703071264099</v>
      </c>
      <c r="V11">
        <v>0</v>
      </c>
      <c r="W11">
        <v>5.0000000000000009</v>
      </c>
      <c r="X11">
        <v>11.001449695563931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13.310242469999999</v>
      </c>
      <c r="AL11">
        <v>0.7082400000000002</v>
      </c>
      <c r="AM11">
        <v>0</v>
      </c>
      <c r="AN11">
        <v>0</v>
      </c>
      <c r="AO11">
        <v>0.23672292000000003</v>
      </c>
      <c r="AP11">
        <v>0.45552360000000003</v>
      </c>
      <c r="AQ11">
        <v>0</v>
      </c>
      <c r="AR11">
        <v>1.1216639999999998</v>
      </c>
      <c r="AS11">
        <v>1.3667231999999998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23.914206437865619</v>
      </c>
      <c r="BB11">
        <f t="shared" si="0"/>
        <v>548.19598863757687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88.373415956433789</v>
      </c>
      <c r="L12">
        <v>13.995552384834898</v>
      </c>
      <c r="M12">
        <v>0</v>
      </c>
      <c r="N12">
        <v>29.997051799307961</v>
      </c>
      <c r="O12">
        <v>50.379970209605546</v>
      </c>
      <c r="P12">
        <v>69.037375876306768</v>
      </c>
      <c r="Q12">
        <v>2</v>
      </c>
      <c r="R12">
        <v>5.7393096266306793</v>
      </c>
      <c r="S12">
        <v>3.5790866898550733</v>
      </c>
      <c r="T12">
        <v>0</v>
      </c>
      <c r="U12">
        <v>275.80703071264099</v>
      </c>
      <c r="V12">
        <v>0</v>
      </c>
      <c r="W12">
        <v>5.0000000000000009</v>
      </c>
      <c r="X12">
        <v>11.001449695563931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13.310242469999999</v>
      </c>
      <c r="AL12">
        <v>0.7082400000000002</v>
      </c>
      <c r="AM12">
        <v>0</v>
      </c>
      <c r="AN12">
        <v>0</v>
      </c>
      <c r="AO12">
        <v>0.25240488</v>
      </c>
      <c r="AP12">
        <v>0.45552360000000003</v>
      </c>
      <c r="AQ12">
        <v>0</v>
      </c>
      <c r="AR12">
        <v>1.1216639999999998</v>
      </c>
      <c r="AS12">
        <v>1.3667231999999998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23.914826790374033</v>
      </c>
      <c r="BB12">
        <f t="shared" si="0"/>
        <v>548.21021431080567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88.374251890696442</v>
      </c>
      <c r="L13">
        <v>13.995552384834898</v>
      </c>
      <c r="M13">
        <v>0</v>
      </c>
      <c r="N13">
        <v>29.997051799307961</v>
      </c>
      <c r="O13">
        <v>50.379970209605546</v>
      </c>
      <c r="P13">
        <v>69.037375876306768</v>
      </c>
      <c r="Q13">
        <v>2</v>
      </c>
      <c r="R13">
        <v>5.7393096266306793</v>
      </c>
      <c r="S13">
        <v>3.5790866898550733</v>
      </c>
      <c r="T13">
        <v>0</v>
      </c>
      <c r="U13">
        <v>275.80703071264099</v>
      </c>
      <c r="V13">
        <v>0</v>
      </c>
      <c r="W13">
        <v>5.0000000000000009</v>
      </c>
      <c r="X13">
        <v>11.001449695563931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13.310242469999999</v>
      </c>
      <c r="AL13">
        <v>6.4922000000000013</v>
      </c>
      <c r="AM13">
        <v>0</v>
      </c>
      <c r="AN13">
        <v>0</v>
      </c>
      <c r="AO13">
        <v>0.25091136000000003</v>
      </c>
      <c r="AP13">
        <v>0.45552360000000003</v>
      </c>
      <c r="AQ13">
        <v>0</v>
      </c>
      <c r="AR13">
        <v>1.1216639999999998</v>
      </c>
      <c r="AS13">
        <v>1.3667231999999998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24.156568964440488</v>
      </c>
      <c r="BB13">
        <f t="shared" si="0"/>
        <v>553.75177455100197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88.373415956433789</v>
      </c>
      <c r="L14">
        <v>13.995552384834898</v>
      </c>
      <c r="M14">
        <v>0</v>
      </c>
      <c r="N14">
        <v>29.997051799307961</v>
      </c>
      <c r="O14">
        <v>50.379970209605546</v>
      </c>
      <c r="P14">
        <v>69.037375876306768</v>
      </c>
      <c r="Q14">
        <v>2</v>
      </c>
      <c r="R14">
        <v>5.7393096266306793</v>
      </c>
      <c r="S14">
        <v>3.5790866898550733</v>
      </c>
      <c r="T14">
        <v>0</v>
      </c>
      <c r="U14">
        <v>275.80703071264099</v>
      </c>
      <c r="V14">
        <v>0</v>
      </c>
      <c r="W14">
        <v>5.0000000000000009</v>
      </c>
      <c r="X14">
        <v>11.001449695563931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13.310242469999999</v>
      </c>
      <c r="AL14">
        <v>16.968250000000005</v>
      </c>
      <c r="AM14">
        <v>0</v>
      </c>
      <c r="AN14">
        <v>0</v>
      </c>
      <c r="AO14">
        <v>0.25539191999999994</v>
      </c>
      <c r="AP14">
        <v>0.45552360000000003</v>
      </c>
      <c r="AQ14">
        <v>0</v>
      </c>
      <c r="AR14">
        <v>1.1216639999999998</v>
      </c>
      <c r="AS14">
        <v>1.3667231999999998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24.594620135740644</v>
      </c>
      <c r="BB14">
        <f t="shared" si="0"/>
        <v>563.79341800543898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88.374251890696442</v>
      </c>
      <c r="L15">
        <v>13.995552384834898</v>
      </c>
      <c r="M15">
        <v>0</v>
      </c>
      <c r="N15">
        <v>29.997051799307961</v>
      </c>
      <c r="O15">
        <v>50.379970209605546</v>
      </c>
      <c r="P15">
        <v>69.037375876306768</v>
      </c>
      <c r="Q15">
        <v>2</v>
      </c>
      <c r="R15">
        <v>5.7393096266306793</v>
      </c>
      <c r="S15">
        <v>3.5790866898550733</v>
      </c>
      <c r="T15">
        <v>0</v>
      </c>
      <c r="U15">
        <v>275.80703071264099</v>
      </c>
      <c r="V15">
        <v>0</v>
      </c>
      <c r="W15">
        <v>5.0000000000000009</v>
      </c>
      <c r="X15">
        <v>11.001449695563931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13.310242469999999</v>
      </c>
      <c r="AL15">
        <v>16.968250000000005</v>
      </c>
      <c r="AM15">
        <v>0</v>
      </c>
      <c r="AN15">
        <v>0</v>
      </c>
      <c r="AO15">
        <v>0.25091136000000003</v>
      </c>
      <c r="AP15">
        <v>0.45552360000000003</v>
      </c>
      <c r="AQ15">
        <v>0</v>
      </c>
      <c r="AR15">
        <v>1.1216639999999998</v>
      </c>
      <c r="AS15">
        <v>1.3667231999999998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24.594467905232229</v>
      </c>
      <c r="BB15">
        <f t="shared" si="0"/>
        <v>563.78992561021016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88.373415956433789</v>
      </c>
      <c r="L16">
        <v>13.995552384834898</v>
      </c>
      <c r="M16">
        <v>0</v>
      </c>
      <c r="N16">
        <v>29.997051799307961</v>
      </c>
      <c r="O16">
        <v>50.379970209605546</v>
      </c>
      <c r="P16">
        <v>69.037375876306768</v>
      </c>
      <c r="Q16">
        <v>2</v>
      </c>
      <c r="R16">
        <v>5.7393096266306793</v>
      </c>
      <c r="S16">
        <v>3.5790866898550733</v>
      </c>
      <c r="T16">
        <v>0</v>
      </c>
      <c r="U16">
        <v>275.80703071264099</v>
      </c>
      <c r="V16">
        <v>0</v>
      </c>
      <c r="W16">
        <v>5.0000000000000009</v>
      </c>
      <c r="X16">
        <v>11.001449695563931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13.310242469999999</v>
      </c>
      <c r="AL16">
        <v>16.968250000000005</v>
      </c>
      <c r="AM16">
        <v>0</v>
      </c>
      <c r="AN16">
        <v>0</v>
      </c>
      <c r="AO16">
        <v>0.24195023999999996</v>
      </c>
      <c r="AP16">
        <v>0.45552360000000003</v>
      </c>
      <c r="AQ16">
        <v>0</v>
      </c>
      <c r="AR16">
        <v>1.1216639999999998</v>
      </c>
      <c r="AS16">
        <v>1.3667231999999998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24.594058287740644</v>
      </c>
      <c r="BB16">
        <f t="shared" si="0"/>
        <v>563.78053817343914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88.375291762880039</v>
      </c>
      <c r="L17">
        <v>13.995552384834898</v>
      </c>
      <c r="M17">
        <v>0</v>
      </c>
      <c r="N17">
        <v>29.997051799307961</v>
      </c>
      <c r="O17">
        <v>50.379970209605546</v>
      </c>
      <c r="P17">
        <v>69.037375876306768</v>
      </c>
      <c r="Q17">
        <v>2</v>
      </c>
      <c r="R17">
        <v>5.7393096266306793</v>
      </c>
      <c r="S17">
        <v>3.5790866898550733</v>
      </c>
      <c r="T17">
        <v>0</v>
      </c>
      <c r="U17">
        <v>275.80703071264099</v>
      </c>
      <c r="V17">
        <v>0</v>
      </c>
      <c r="W17">
        <v>5.0000000000000009</v>
      </c>
      <c r="X17">
        <v>11.001449695563931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13.310242469999999</v>
      </c>
      <c r="AL17">
        <v>16.968250000000005</v>
      </c>
      <c r="AM17">
        <v>0</v>
      </c>
      <c r="AN17">
        <v>0</v>
      </c>
      <c r="AO17">
        <v>0.24643080000000001</v>
      </c>
      <c r="AP17">
        <v>0.45552360000000003</v>
      </c>
      <c r="AQ17">
        <v>0</v>
      </c>
      <c r="AR17">
        <v>1.1216639999999998</v>
      </c>
      <c r="AS17">
        <v>1.3667231999999998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24.594323869245343</v>
      </c>
      <c r="BB17">
        <f t="shared" si="0"/>
        <v>563.78662895838056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88.374457002023107</v>
      </c>
      <c r="L18">
        <v>13.995552384834898</v>
      </c>
      <c r="M18">
        <v>0</v>
      </c>
      <c r="N18">
        <v>29.997051799307961</v>
      </c>
      <c r="O18">
        <v>50.379970209605546</v>
      </c>
      <c r="P18">
        <v>69.037375876306768</v>
      </c>
      <c r="Q18">
        <v>2</v>
      </c>
      <c r="R18">
        <v>5.7393096266306793</v>
      </c>
      <c r="S18">
        <v>3.5790866898550733</v>
      </c>
      <c r="T18">
        <v>0</v>
      </c>
      <c r="U18">
        <v>275.80703071264099</v>
      </c>
      <c r="V18">
        <v>0</v>
      </c>
      <c r="W18">
        <v>5.0000000000000009</v>
      </c>
      <c r="X18">
        <v>11.001449695563931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13.310242469999999</v>
      </c>
      <c r="AL18">
        <v>16.968250000000005</v>
      </c>
      <c r="AM18">
        <v>0</v>
      </c>
      <c r="AN18">
        <v>0</v>
      </c>
      <c r="AO18">
        <v>0.23373587999999998</v>
      </c>
      <c r="AP18">
        <v>0.45552360000000003</v>
      </c>
      <c r="AQ18">
        <v>0</v>
      </c>
      <c r="AR18">
        <v>1.1216639999999998</v>
      </c>
      <c r="AS18">
        <v>1.3667231999999998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24.593758530434854</v>
      </c>
      <c r="BB18">
        <f t="shared" si="0"/>
        <v>563.77366461633414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88.375291762880039</v>
      </c>
      <c r="L19">
        <v>13.995552384834898</v>
      </c>
      <c r="M19">
        <v>0</v>
      </c>
      <c r="N19">
        <v>29.997051799307961</v>
      </c>
      <c r="O19">
        <v>50.379970209605546</v>
      </c>
      <c r="P19">
        <v>69.037375876306768</v>
      </c>
      <c r="Q19">
        <v>2</v>
      </c>
      <c r="R19">
        <v>5.7393096266306793</v>
      </c>
      <c r="S19">
        <v>3.5790866898550733</v>
      </c>
      <c r="T19">
        <v>0</v>
      </c>
      <c r="U19">
        <v>275.80703071264099</v>
      </c>
      <c r="V19">
        <v>0</v>
      </c>
      <c r="W19">
        <v>5.0000000000000009</v>
      </c>
      <c r="X19">
        <v>11.001449695563931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13.310242469999999</v>
      </c>
      <c r="AL19">
        <v>6.4922000000000013</v>
      </c>
      <c r="AM19">
        <v>0</v>
      </c>
      <c r="AN19">
        <v>0</v>
      </c>
      <c r="AO19">
        <v>0.22178771999999994</v>
      </c>
      <c r="AP19">
        <v>0.45552360000000003</v>
      </c>
      <c r="AQ19">
        <v>0</v>
      </c>
      <c r="AR19">
        <v>1.1216639999999998</v>
      </c>
      <c r="AS19">
        <v>1.3667231999999998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24.155394958453602</v>
      </c>
      <c r="BB19">
        <f t="shared" si="0"/>
        <v>553.72486478917233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80.358958970260872</v>
      </c>
      <c r="L20">
        <v>13.995552384834898</v>
      </c>
      <c r="M20">
        <v>0</v>
      </c>
      <c r="N20">
        <v>29.997051799307961</v>
      </c>
      <c r="O20">
        <v>50.379970209605546</v>
      </c>
      <c r="P20">
        <v>69.037375876306768</v>
      </c>
      <c r="Q20">
        <v>2</v>
      </c>
      <c r="R20">
        <v>5.2176783060921244</v>
      </c>
      <c r="S20">
        <v>3.1937073219512193</v>
      </c>
      <c r="T20">
        <v>0</v>
      </c>
      <c r="U20">
        <v>275.80703071264099</v>
      </c>
      <c r="V20">
        <v>0</v>
      </c>
      <c r="W20">
        <v>5.0000000000000009</v>
      </c>
      <c r="X20">
        <v>11.001449695563931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2.4049290000000005</v>
      </c>
      <c r="AI20">
        <v>0</v>
      </c>
      <c r="AJ20">
        <v>0</v>
      </c>
      <c r="AK20">
        <v>13.310242469999999</v>
      </c>
      <c r="AL20">
        <v>0.7082400000000002</v>
      </c>
      <c r="AM20">
        <v>0</v>
      </c>
      <c r="AN20">
        <v>0</v>
      </c>
      <c r="AO20">
        <v>0.19117055999999999</v>
      </c>
      <c r="AP20">
        <v>0.45552360000000003</v>
      </c>
      <c r="AQ20">
        <v>0</v>
      </c>
      <c r="AR20">
        <v>1.1216639999999998</v>
      </c>
      <c r="AS20">
        <v>1.3667231999999998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23.639875793311653</v>
      </c>
      <c r="BB20">
        <f t="shared" si="0"/>
        <v>541.9073923132529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80.359996304223742</v>
      </c>
      <c r="L21">
        <v>13.995552384834898</v>
      </c>
      <c r="M21">
        <v>0</v>
      </c>
      <c r="N21">
        <v>29.997051799307961</v>
      </c>
      <c r="O21">
        <v>50.379970209605546</v>
      </c>
      <c r="P21">
        <v>69.037375876306768</v>
      </c>
      <c r="Q21">
        <v>2</v>
      </c>
      <c r="R21">
        <v>5.2176783060921244</v>
      </c>
      <c r="S21">
        <v>3.1937073219512193</v>
      </c>
      <c r="T21">
        <v>0</v>
      </c>
      <c r="U21">
        <v>275.80703071264099</v>
      </c>
      <c r="V21">
        <v>0</v>
      </c>
      <c r="W21">
        <v>5.0000000000000009</v>
      </c>
      <c r="X21">
        <v>11.001449695563931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13.310242469999999</v>
      </c>
      <c r="AL21">
        <v>0.7082400000000002</v>
      </c>
      <c r="AM21">
        <v>0</v>
      </c>
      <c r="AN21">
        <v>0</v>
      </c>
      <c r="AO21">
        <v>0.16503395999999998</v>
      </c>
      <c r="AP21">
        <v>0.45552360000000003</v>
      </c>
      <c r="AQ21">
        <v>0</v>
      </c>
      <c r="AR21">
        <v>1.1216639999999998</v>
      </c>
      <c r="AS21">
        <v>1.3667231999999998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23.786600058691285</v>
      </c>
      <c r="BB21">
        <f t="shared" si="0"/>
        <v>545.27081441183589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80.358958970260872</v>
      </c>
      <c r="L22">
        <v>13.995552384834898</v>
      </c>
      <c r="M22">
        <v>0</v>
      </c>
      <c r="N22">
        <v>29.997051799307961</v>
      </c>
      <c r="O22">
        <v>50.379970209605546</v>
      </c>
      <c r="P22">
        <v>69.037375876306768</v>
      </c>
      <c r="Q22">
        <v>2</v>
      </c>
      <c r="R22">
        <v>5.2176783060921244</v>
      </c>
      <c r="S22">
        <v>3.1937073219512193</v>
      </c>
      <c r="T22">
        <v>0</v>
      </c>
      <c r="U22">
        <v>275.80703071264099</v>
      </c>
      <c r="V22">
        <v>0</v>
      </c>
      <c r="W22">
        <v>5.0000000000000009</v>
      </c>
      <c r="X22">
        <v>11.001449695563931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13.310242469999999</v>
      </c>
      <c r="AL22">
        <v>0.7082400000000002</v>
      </c>
      <c r="AM22">
        <v>0</v>
      </c>
      <c r="AN22">
        <v>0</v>
      </c>
      <c r="AO22">
        <v>0.12918947999999997</v>
      </c>
      <c r="AP22">
        <v>0.45552360000000003</v>
      </c>
      <c r="AQ22">
        <v>0</v>
      </c>
      <c r="AR22">
        <v>1.1216639999999998</v>
      </c>
      <c r="AS22">
        <v>1.3667231999999998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23.785058305411653</v>
      </c>
      <c r="BB22">
        <f t="shared" si="0"/>
        <v>545.23547435115279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80.359352180761192</v>
      </c>
      <c r="L23">
        <v>13.995552384834898</v>
      </c>
      <c r="M23">
        <v>0</v>
      </c>
      <c r="N23">
        <v>29.997051799307961</v>
      </c>
      <c r="O23">
        <v>50.379970209605546</v>
      </c>
      <c r="P23">
        <v>69.045139021649561</v>
      </c>
      <c r="Q23">
        <v>2</v>
      </c>
      <c r="R23">
        <v>5.2181257521058972</v>
      </c>
      <c r="S23">
        <v>3.1309017707362536</v>
      </c>
      <c r="T23">
        <v>0</v>
      </c>
      <c r="U23">
        <v>275.80703071264099</v>
      </c>
      <c r="V23">
        <v>0</v>
      </c>
      <c r="W23">
        <v>5.0000000000000009</v>
      </c>
      <c r="X23">
        <v>11.001449695563931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13.310242469999999</v>
      </c>
      <c r="AL23">
        <v>0.7082400000000002</v>
      </c>
      <c r="AM23">
        <v>0</v>
      </c>
      <c r="AN23">
        <v>0</v>
      </c>
      <c r="AO23">
        <v>0.10678668000000002</v>
      </c>
      <c r="AP23">
        <v>0.45552360000000003</v>
      </c>
      <c r="AQ23">
        <v>0</v>
      </c>
      <c r="AR23">
        <v>1.1216639999999998</v>
      </c>
      <c r="AS23">
        <v>1.3667231999999998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23.78185624404496</v>
      </c>
      <c r="BB23">
        <f t="shared" si="0"/>
        <v>545.16207186316137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80.359885164394569</v>
      </c>
      <c r="L24">
        <v>13.995552384834898</v>
      </c>
      <c r="M24">
        <v>0</v>
      </c>
      <c r="N24">
        <v>29.997051799307961</v>
      </c>
      <c r="O24">
        <v>50.379970209605546</v>
      </c>
      <c r="P24">
        <v>69.045139021649561</v>
      </c>
      <c r="Q24">
        <v>2</v>
      </c>
      <c r="R24">
        <v>10.768139391260672</v>
      </c>
      <c r="S24">
        <v>3.1324458376156215</v>
      </c>
      <c r="T24">
        <v>0</v>
      </c>
      <c r="U24">
        <v>275.80703071264099</v>
      </c>
      <c r="V24">
        <v>0</v>
      </c>
      <c r="W24">
        <v>5.0000000000000009</v>
      </c>
      <c r="X24">
        <v>11.001449695563931</v>
      </c>
      <c r="Y24">
        <v>0</v>
      </c>
      <c r="Z24">
        <v>0.27939999999999998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13.310242469999999</v>
      </c>
      <c r="AL24">
        <v>0.7082400000000002</v>
      </c>
      <c r="AM24">
        <v>0</v>
      </c>
      <c r="AN24">
        <v>0</v>
      </c>
      <c r="AO24">
        <v>8.1396839999999998E-2</v>
      </c>
      <c r="AP24">
        <v>0.45552360000000003</v>
      </c>
      <c r="AQ24">
        <v>0</v>
      </c>
      <c r="AR24">
        <v>1.1216639999999998</v>
      </c>
      <c r="AS24">
        <v>1.3667231999999998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24.024551000674666</v>
      </c>
      <c r="BB24">
        <f t="shared" si="0"/>
        <v>550.72547795619926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165.03638052789779</v>
      </c>
      <c r="L25">
        <v>13.995470516896658</v>
      </c>
      <c r="M25">
        <v>0</v>
      </c>
      <c r="N25">
        <v>29.997051799307961</v>
      </c>
      <c r="O25">
        <v>50.379970209605546</v>
      </c>
      <c r="P25">
        <v>69.045139021649561</v>
      </c>
      <c r="Q25">
        <v>2</v>
      </c>
      <c r="R25">
        <v>10.768029731725326</v>
      </c>
      <c r="S25">
        <v>2.9962522130013833</v>
      </c>
      <c r="T25">
        <v>0</v>
      </c>
      <c r="U25">
        <v>275.80703071264099</v>
      </c>
      <c r="V25">
        <v>5.6460027333975455</v>
      </c>
      <c r="W25">
        <v>7.9628886142571629</v>
      </c>
      <c r="X25">
        <v>23.983437983639178</v>
      </c>
      <c r="Y25">
        <v>0</v>
      </c>
      <c r="Z25">
        <v>1.8160999999999998</v>
      </c>
      <c r="AA25">
        <v>0</v>
      </c>
      <c r="AB25">
        <v>0</v>
      </c>
      <c r="AC25">
        <v>0</v>
      </c>
      <c r="AD25">
        <v>0</v>
      </c>
      <c r="AE25">
        <v>1.3035464000000001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13.310242469999999</v>
      </c>
      <c r="AL25">
        <v>0.7082400000000002</v>
      </c>
      <c r="AM25">
        <v>0</v>
      </c>
      <c r="AN25">
        <v>0</v>
      </c>
      <c r="AO25">
        <v>0.94465139999999992</v>
      </c>
      <c r="AP25">
        <v>0.45552360000000003</v>
      </c>
      <c r="AQ25">
        <v>0</v>
      </c>
      <c r="AR25">
        <v>1.1216639999999998</v>
      </c>
      <c r="AS25">
        <v>1.3667231999999998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28.86393205732681</v>
      </c>
      <c r="BB25">
        <f t="shared" si="0"/>
        <v>661.66076233669241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165.03679079093661</v>
      </c>
      <c r="L26">
        <v>13.995260775081494</v>
      </c>
      <c r="M26">
        <v>0</v>
      </c>
      <c r="N26">
        <v>29.997051799307961</v>
      </c>
      <c r="O26">
        <v>50.379970209605546</v>
      </c>
      <c r="P26">
        <v>69.045139021649561</v>
      </c>
      <c r="Q26">
        <v>2.001646783625731</v>
      </c>
      <c r="R26">
        <v>10.768029731725326</v>
      </c>
      <c r="S26">
        <v>2.9962522130013833</v>
      </c>
      <c r="T26">
        <v>0</v>
      </c>
      <c r="U26">
        <v>275.80703071264099</v>
      </c>
      <c r="V26">
        <v>3.5600763360655736</v>
      </c>
      <c r="W26">
        <v>8.8407365236952611</v>
      </c>
      <c r="X26">
        <v>23.983437983639178</v>
      </c>
      <c r="Y26">
        <v>0</v>
      </c>
      <c r="Z26">
        <v>3.3293303999999999</v>
      </c>
      <c r="AA26">
        <v>0.96316799999999991</v>
      </c>
      <c r="AB26">
        <v>0.84665999999999986</v>
      </c>
      <c r="AC26">
        <v>2.457638904</v>
      </c>
      <c r="AD26">
        <v>0</v>
      </c>
      <c r="AE26">
        <v>4.0735824999999997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13.310242469999999</v>
      </c>
      <c r="AL26">
        <v>0.7082400000000002</v>
      </c>
      <c r="AM26">
        <v>0</v>
      </c>
      <c r="AN26">
        <v>0</v>
      </c>
      <c r="AO26">
        <v>0.85354668</v>
      </c>
      <c r="AP26">
        <v>0.45552360000000003</v>
      </c>
      <c r="AQ26">
        <v>0</v>
      </c>
      <c r="AR26">
        <v>1.1216639999999998</v>
      </c>
      <c r="AS26">
        <v>1.3667231999999998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29.415423415055486</v>
      </c>
      <c r="BB26">
        <f t="shared" si="0"/>
        <v>674.30284310991942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165.03716777752447</v>
      </c>
      <c r="L27">
        <v>45.000642282823947</v>
      </c>
      <c r="M27">
        <v>0</v>
      </c>
      <c r="N27">
        <v>29.997051799307961</v>
      </c>
      <c r="O27">
        <v>50.379970209605546</v>
      </c>
      <c r="P27">
        <v>69.045139021649561</v>
      </c>
      <c r="Q27">
        <v>2.0021566501064587</v>
      </c>
      <c r="R27">
        <v>10.768029731725326</v>
      </c>
      <c r="S27">
        <v>6.7007320933913714</v>
      </c>
      <c r="T27">
        <v>0</v>
      </c>
      <c r="U27">
        <v>275.80703071264099</v>
      </c>
      <c r="V27">
        <v>3.5600763360655736</v>
      </c>
      <c r="W27">
        <v>8.4008225552050462</v>
      </c>
      <c r="X27">
        <v>23.983437983639178</v>
      </c>
      <c r="Y27">
        <v>0</v>
      </c>
      <c r="Z27">
        <v>3.3293303999999999</v>
      </c>
      <c r="AA27">
        <v>4.4145199999999987</v>
      </c>
      <c r="AB27">
        <v>3.3460003199999999</v>
      </c>
      <c r="AC27">
        <v>4.9201284111000003</v>
      </c>
      <c r="AD27">
        <v>0.50317994999999993</v>
      </c>
      <c r="AE27">
        <v>4.0735824999999997</v>
      </c>
      <c r="AF27">
        <v>0</v>
      </c>
      <c r="AG27">
        <v>0</v>
      </c>
      <c r="AH27">
        <v>23.760698519999998</v>
      </c>
      <c r="AI27">
        <v>0.96982289999999993</v>
      </c>
      <c r="AJ27">
        <v>0</v>
      </c>
      <c r="AK27">
        <v>13.310242469999999</v>
      </c>
      <c r="AL27">
        <v>0.7082400000000002</v>
      </c>
      <c r="AM27">
        <v>1.1849068</v>
      </c>
      <c r="AN27">
        <v>0</v>
      </c>
      <c r="AO27">
        <v>0.75796140000000001</v>
      </c>
      <c r="AP27">
        <v>0.45552360000000003</v>
      </c>
      <c r="AQ27">
        <v>0</v>
      </c>
      <c r="AR27">
        <v>7.851648</v>
      </c>
      <c r="AS27">
        <v>4.2368419199999989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31.956304107102561</v>
      </c>
      <c r="BB27">
        <f t="shared" si="0"/>
        <v>732.54858023768304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165.03716777752447</v>
      </c>
      <c r="L28">
        <v>45.000642282823947</v>
      </c>
      <c r="M28">
        <v>0</v>
      </c>
      <c r="N28">
        <v>29.997051799307961</v>
      </c>
      <c r="O28">
        <v>50.379970209605546</v>
      </c>
      <c r="P28">
        <v>69.045139021649561</v>
      </c>
      <c r="Q28">
        <v>5.5417535526315786</v>
      </c>
      <c r="R28">
        <v>10.768029731725326</v>
      </c>
      <c r="S28">
        <v>6.7007320933913714</v>
      </c>
      <c r="T28">
        <v>0</v>
      </c>
      <c r="U28">
        <v>275.80703071264099</v>
      </c>
      <c r="V28">
        <v>3.5600763360655736</v>
      </c>
      <c r="W28">
        <v>8.4008225552050462</v>
      </c>
      <c r="X28">
        <v>23.983437983639178</v>
      </c>
      <c r="Y28">
        <v>0</v>
      </c>
      <c r="Z28">
        <v>3.3293303999999999</v>
      </c>
      <c r="AA28">
        <v>4.5148499999999991</v>
      </c>
      <c r="AB28">
        <v>6.6920006399999998</v>
      </c>
      <c r="AC28">
        <v>7.3803545019000021</v>
      </c>
      <c r="AD28">
        <v>2.2139917799999997</v>
      </c>
      <c r="AE28">
        <v>4.1061711599999997</v>
      </c>
      <c r="AF28">
        <v>0</v>
      </c>
      <c r="AG28">
        <v>0</v>
      </c>
      <c r="AH28">
        <v>29.70087315</v>
      </c>
      <c r="AI28">
        <v>4.2025658999999997</v>
      </c>
      <c r="AJ28">
        <v>0</v>
      </c>
      <c r="AK28">
        <v>13.310242469999999</v>
      </c>
      <c r="AL28">
        <v>0.7082400000000002</v>
      </c>
      <c r="AM28">
        <v>2.5390860000000006</v>
      </c>
      <c r="AN28">
        <v>0</v>
      </c>
      <c r="AO28">
        <v>0.64669415999999991</v>
      </c>
      <c r="AP28">
        <v>0.45552360000000003</v>
      </c>
      <c r="AQ28">
        <v>0</v>
      </c>
      <c r="AR28">
        <v>7.851648</v>
      </c>
      <c r="AS28">
        <v>4.2368419199999989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32.859409363366346</v>
      </c>
      <c r="BB28">
        <f t="shared" si="0"/>
        <v>753.25085837474421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165.03716777752447</v>
      </c>
      <c r="L29">
        <v>45.000642282823947</v>
      </c>
      <c r="M29">
        <v>0</v>
      </c>
      <c r="N29">
        <v>29.997051799307961</v>
      </c>
      <c r="O29">
        <v>50.379970209605546</v>
      </c>
      <c r="P29">
        <v>69.045139021649561</v>
      </c>
      <c r="Q29">
        <v>5.5417535526315786</v>
      </c>
      <c r="R29">
        <v>10.768029731725326</v>
      </c>
      <c r="S29">
        <v>6.7007320933913714</v>
      </c>
      <c r="T29">
        <v>0</v>
      </c>
      <c r="U29">
        <v>275.80703071264099</v>
      </c>
      <c r="V29">
        <v>3.7777120954385963</v>
      </c>
      <c r="W29">
        <v>8.4008225552050462</v>
      </c>
      <c r="X29">
        <v>23.983437983639178</v>
      </c>
      <c r="Y29">
        <v>0</v>
      </c>
      <c r="Z29">
        <v>3.3293303999999999</v>
      </c>
      <c r="AA29">
        <v>7.137074880000001</v>
      </c>
      <c r="AB29">
        <v>10.038000959999998</v>
      </c>
      <c r="AC29">
        <v>7.3803545019000021</v>
      </c>
      <c r="AD29">
        <v>4.6292555399999991</v>
      </c>
      <c r="AE29">
        <v>8.3426969599999996</v>
      </c>
      <c r="AF29">
        <v>0</v>
      </c>
      <c r="AG29">
        <v>0</v>
      </c>
      <c r="AH29">
        <v>35.641047780000008</v>
      </c>
      <c r="AI29">
        <v>4.2025658999999997</v>
      </c>
      <c r="AJ29">
        <v>0</v>
      </c>
      <c r="AK29">
        <v>13.310242469999999</v>
      </c>
      <c r="AL29">
        <v>0.7082400000000002</v>
      </c>
      <c r="AM29">
        <v>4.0219122240000003</v>
      </c>
      <c r="AN29">
        <v>0</v>
      </c>
      <c r="AO29">
        <v>0.58695335999999987</v>
      </c>
      <c r="AP29">
        <v>0.45552360000000003</v>
      </c>
      <c r="AQ29">
        <v>0</v>
      </c>
      <c r="AR29">
        <v>1.1216639999999998</v>
      </c>
      <c r="AS29">
        <v>4.2368419199999989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33.422494208799883</v>
      </c>
      <c r="BB29">
        <f t="shared" si="0"/>
        <v>766.15870010268372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165.03716777752447</v>
      </c>
      <c r="L30">
        <v>45.000642282823947</v>
      </c>
      <c r="M30">
        <v>0</v>
      </c>
      <c r="N30">
        <v>29.997051799307961</v>
      </c>
      <c r="O30">
        <v>50.379970209605546</v>
      </c>
      <c r="P30">
        <v>69.045139021649561</v>
      </c>
      <c r="Q30">
        <v>5.5417535526315786</v>
      </c>
      <c r="R30">
        <v>10.768029731725326</v>
      </c>
      <c r="S30">
        <v>6.7007320933913714</v>
      </c>
      <c r="T30">
        <v>0</v>
      </c>
      <c r="U30">
        <v>275.80703071264099</v>
      </c>
      <c r="V30">
        <v>3.8113508136300411</v>
      </c>
      <c r="W30">
        <v>8.4008225552050462</v>
      </c>
      <c r="X30">
        <v>23.983437983639178</v>
      </c>
      <c r="Y30">
        <v>0</v>
      </c>
      <c r="Z30">
        <v>3.3293303999999999</v>
      </c>
      <c r="AA30">
        <v>7.137074880000001</v>
      </c>
      <c r="AB30">
        <v>10.038000959999998</v>
      </c>
      <c r="AC30">
        <v>7.3803545019000021</v>
      </c>
      <c r="AD30">
        <v>6.9438833099999986</v>
      </c>
      <c r="AE30">
        <v>12.557062471200002</v>
      </c>
      <c r="AF30">
        <v>0</v>
      </c>
      <c r="AG30">
        <v>0</v>
      </c>
      <c r="AH30">
        <v>35.641047780000008</v>
      </c>
      <c r="AI30">
        <v>4.2025658999999997</v>
      </c>
      <c r="AJ30">
        <v>0</v>
      </c>
      <c r="AK30">
        <v>13.310242469999999</v>
      </c>
      <c r="AL30">
        <v>0.7082400000000002</v>
      </c>
      <c r="AM30">
        <v>4.0219122240000003</v>
      </c>
      <c r="AN30">
        <v>0</v>
      </c>
      <c r="AO30">
        <v>0.55782971999999997</v>
      </c>
      <c r="AP30">
        <v>0.45552360000000003</v>
      </c>
      <c r="AQ30">
        <v>0</v>
      </c>
      <c r="AR30">
        <v>1.1216639999999998</v>
      </c>
      <c r="AS30">
        <v>4.2368419199999989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33.69559448274628</v>
      </c>
      <c r="BB30">
        <f t="shared" si="0"/>
        <v>772.41910818812869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165.03716777752447</v>
      </c>
      <c r="L31">
        <v>45.000642282823947</v>
      </c>
      <c r="M31">
        <v>0</v>
      </c>
      <c r="N31">
        <v>29.997051799307961</v>
      </c>
      <c r="O31">
        <v>50.379970209605546</v>
      </c>
      <c r="P31">
        <v>69.045139021649561</v>
      </c>
      <c r="Q31">
        <v>5.5417535526315786</v>
      </c>
      <c r="R31">
        <v>10.768029731725326</v>
      </c>
      <c r="S31">
        <v>6.7007320933913714</v>
      </c>
      <c r="T31">
        <v>0</v>
      </c>
      <c r="U31">
        <v>275.80703071264099</v>
      </c>
      <c r="V31">
        <v>4.2587872238805966</v>
      </c>
      <c r="W31">
        <v>8.3249026098026739</v>
      </c>
      <c r="X31">
        <v>23.983437983639178</v>
      </c>
      <c r="Y31">
        <v>0</v>
      </c>
      <c r="Z31">
        <v>3.3293303999999999</v>
      </c>
      <c r="AA31">
        <v>7.137074880000001</v>
      </c>
      <c r="AB31">
        <v>10.038000959999998</v>
      </c>
      <c r="AC31">
        <v>7.3803545019000021</v>
      </c>
      <c r="AD31">
        <v>6.9438833099999986</v>
      </c>
      <c r="AE31">
        <v>12.557062471200002</v>
      </c>
      <c r="AF31">
        <v>0</v>
      </c>
      <c r="AG31">
        <v>0</v>
      </c>
      <c r="AH31">
        <v>35.641047780000008</v>
      </c>
      <c r="AI31">
        <v>4.2025658999999997</v>
      </c>
      <c r="AJ31">
        <v>0</v>
      </c>
      <c r="AK31">
        <v>13.310242469999999</v>
      </c>
      <c r="AL31">
        <v>0.7082400000000002</v>
      </c>
      <c r="AM31">
        <v>4.0219122240000003</v>
      </c>
      <c r="AN31">
        <v>0</v>
      </c>
      <c r="AO31">
        <v>0.54214775999999998</v>
      </c>
      <c r="AP31">
        <v>0.45552360000000003</v>
      </c>
      <c r="AQ31">
        <v>0</v>
      </c>
      <c r="AR31">
        <v>1.1216639999999998</v>
      </c>
      <c r="AS31">
        <v>2.4601017599999997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33.63620073463143</v>
      </c>
      <c r="BB31">
        <f t="shared" si="0"/>
        <v>771.05759628109183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165.03716777752447</v>
      </c>
      <c r="L32">
        <v>45.000642282823947</v>
      </c>
      <c r="M32">
        <v>0</v>
      </c>
      <c r="N32">
        <v>29.997051799307961</v>
      </c>
      <c r="O32">
        <v>50.379970209605546</v>
      </c>
      <c r="P32">
        <v>69.045139021649561</v>
      </c>
      <c r="Q32">
        <v>5.5417535526315786</v>
      </c>
      <c r="R32">
        <v>10.768029731725326</v>
      </c>
      <c r="S32">
        <v>6.7007320933913714</v>
      </c>
      <c r="T32">
        <v>0</v>
      </c>
      <c r="U32">
        <v>275.80703071264099</v>
      </c>
      <c r="V32">
        <v>4.5726392556521738</v>
      </c>
      <c r="W32">
        <v>8.3249026098026739</v>
      </c>
      <c r="X32">
        <v>23.983437983639178</v>
      </c>
      <c r="Y32">
        <v>0</v>
      </c>
      <c r="Z32">
        <v>3.3293303999999999</v>
      </c>
      <c r="AA32">
        <v>7.137074880000001</v>
      </c>
      <c r="AB32">
        <v>10.038000959999998</v>
      </c>
      <c r="AC32">
        <v>7.3803545019000021</v>
      </c>
      <c r="AD32">
        <v>9.2585110799999981</v>
      </c>
      <c r="AE32">
        <v>12.557062471200002</v>
      </c>
      <c r="AF32">
        <v>0</v>
      </c>
      <c r="AG32">
        <v>0</v>
      </c>
      <c r="AH32">
        <v>33.669005999999996</v>
      </c>
      <c r="AI32">
        <v>4.2025658999999997</v>
      </c>
      <c r="AJ32">
        <v>0</v>
      </c>
      <c r="AK32">
        <v>13.310242469999999</v>
      </c>
      <c r="AL32">
        <v>0.7082400000000002</v>
      </c>
      <c r="AM32">
        <v>2.6812748160000002</v>
      </c>
      <c r="AN32">
        <v>0</v>
      </c>
      <c r="AO32">
        <v>0.5473750799999999</v>
      </c>
      <c r="AP32">
        <v>0.45552360000000003</v>
      </c>
      <c r="AQ32">
        <v>0</v>
      </c>
      <c r="AR32">
        <v>1.1216639999999998</v>
      </c>
      <c r="AS32">
        <v>2.4601017599999997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33.607819490294176</v>
      </c>
      <c r="BB32">
        <f t="shared" si="0"/>
        <v>770.40700545920049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165.03716777752447</v>
      </c>
      <c r="L33">
        <v>45.000642282823947</v>
      </c>
      <c r="M33">
        <v>0</v>
      </c>
      <c r="N33">
        <v>29.997051799307961</v>
      </c>
      <c r="O33">
        <v>50.379970209605546</v>
      </c>
      <c r="P33">
        <v>69.045139021649561</v>
      </c>
      <c r="Q33">
        <v>5.5417535526315786</v>
      </c>
      <c r="R33">
        <v>10.768029731725326</v>
      </c>
      <c r="S33">
        <v>6.7007320933913714</v>
      </c>
      <c r="T33">
        <v>0</v>
      </c>
      <c r="U33">
        <v>275.80703071264099</v>
      </c>
      <c r="V33">
        <v>4.5807537614360152</v>
      </c>
      <c r="W33">
        <v>8.3249026098026739</v>
      </c>
      <c r="X33">
        <v>23.983437983639178</v>
      </c>
      <c r="Y33">
        <v>0</v>
      </c>
      <c r="Z33">
        <v>3.3293303999999999</v>
      </c>
      <c r="AA33">
        <v>7.137074880000001</v>
      </c>
      <c r="AB33">
        <v>10.038000959999998</v>
      </c>
      <c r="AC33">
        <v>7.3803545019000021</v>
      </c>
      <c r="AD33">
        <v>9.2585110799999981</v>
      </c>
      <c r="AE33">
        <v>12.557062471200002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13.310242469999999</v>
      </c>
      <c r="AL33">
        <v>0.7082400000000002</v>
      </c>
      <c r="AM33">
        <v>1.3406374080000001</v>
      </c>
      <c r="AN33">
        <v>0</v>
      </c>
      <c r="AO33">
        <v>0.55633620000000006</v>
      </c>
      <c r="AP33">
        <v>0.45552360000000003</v>
      </c>
      <c r="AQ33">
        <v>0</v>
      </c>
      <c r="AR33">
        <v>1.1216639999999998</v>
      </c>
      <c r="AS33">
        <v>2.4601017599999997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33.386626651593119</v>
      </c>
      <c r="BB33">
        <f t="shared" si="0"/>
        <v>765.33650366568543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165.03716777752447</v>
      </c>
      <c r="L34">
        <v>45.000642282823947</v>
      </c>
      <c r="M34">
        <v>0</v>
      </c>
      <c r="N34">
        <v>29.997051799307961</v>
      </c>
      <c r="O34">
        <v>50.379970209605546</v>
      </c>
      <c r="P34">
        <v>69.045139021649561</v>
      </c>
      <c r="Q34">
        <v>5.5417535526315786</v>
      </c>
      <c r="R34">
        <v>10.768029731725326</v>
      </c>
      <c r="S34">
        <v>6.7007320933913714</v>
      </c>
      <c r="T34">
        <v>0</v>
      </c>
      <c r="U34">
        <v>275.80703071264099</v>
      </c>
      <c r="V34">
        <v>4.5807537614360152</v>
      </c>
      <c r="W34">
        <v>8.3249026098026739</v>
      </c>
      <c r="X34">
        <v>23.983437983639178</v>
      </c>
      <c r="Y34">
        <v>0</v>
      </c>
      <c r="Z34">
        <v>3.3293303999999999</v>
      </c>
      <c r="AA34">
        <v>4.5148499999999991</v>
      </c>
      <c r="AB34">
        <v>6.6920006399999998</v>
      </c>
      <c r="AC34">
        <v>4.9201284111000003</v>
      </c>
      <c r="AD34">
        <v>4.6292555399999991</v>
      </c>
      <c r="AE34">
        <v>12.557062471200002</v>
      </c>
      <c r="AF34">
        <v>0</v>
      </c>
      <c r="AG34">
        <v>0</v>
      </c>
      <c r="AH34">
        <v>29.70087315</v>
      </c>
      <c r="AI34">
        <v>1.2930972000000001</v>
      </c>
      <c r="AJ34">
        <v>0</v>
      </c>
      <c r="AK34">
        <v>13.310242469999999</v>
      </c>
      <c r="AL34">
        <v>0.7082400000000002</v>
      </c>
      <c r="AM34">
        <v>0</v>
      </c>
      <c r="AN34">
        <v>0</v>
      </c>
      <c r="AO34">
        <v>0.55484268000000003</v>
      </c>
      <c r="AP34">
        <v>0.45552360000000003</v>
      </c>
      <c r="AQ34">
        <v>0</v>
      </c>
      <c r="AR34">
        <v>1.1216639999999998</v>
      </c>
      <c r="AS34">
        <v>2.4601017599999997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32.663097889893123</v>
      </c>
      <c r="BB34">
        <f t="shared" si="0"/>
        <v>748.75072596858547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165.03716777752447</v>
      </c>
      <c r="L35">
        <v>45.000642282823947</v>
      </c>
      <c r="M35">
        <v>0</v>
      </c>
      <c r="N35">
        <v>29.997051799307961</v>
      </c>
      <c r="O35">
        <v>50.379970209605546</v>
      </c>
      <c r="P35">
        <v>69.045139021649561</v>
      </c>
      <c r="Q35">
        <v>5.5417535526315786</v>
      </c>
      <c r="R35">
        <v>10.768029731725326</v>
      </c>
      <c r="S35">
        <v>6.7007320933913714</v>
      </c>
      <c r="T35">
        <v>0</v>
      </c>
      <c r="U35">
        <v>275.80703071264099</v>
      </c>
      <c r="V35">
        <v>3.8923553644414168</v>
      </c>
      <c r="W35">
        <v>8.3249026098026739</v>
      </c>
      <c r="X35">
        <v>23.983437983639178</v>
      </c>
      <c r="Y35">
        <v>0</v>
      </c>
      <c r="Z35">
        <v>1.6646652</v>
      </c>
      <c r="AA35">
        <v>0.96316799999999991</v>
      </c>
      <c r="AB35">
        <v>3.0479759999999998</v>
      </c>
      <c r="AC35">
        <v>2.457638904</v>
      </c>
      <c r="AD35">
        <v>4.6292555399999991</v>
      </c>
      <c r="AE35">
        <v>12.557062471200002</v>
      </c>
      <c r="AF35">
        <v>0</v>
      </c>
      <c r="AG35">
        <v>0</v>
      </c>
      <c r="AH35">
        <v>23.760698519999998</v>
      </c>
      <c r="AI35">
        <v>0.80818575000000004</v>
      </c>
      <c r="AJ35">
        <v>0</v>
      </c>
      <c r="AK35">
        <v>13.310242469999999</v>
      </c>
      <c r="AL35">
        <v>0.7082400000000002</v>
      </c>
      <c r="AM35">
        <v>0</v>
      </c>
      <c r="AN35">
        <v>0</v>
      </c>
      <c r="AO35">
        <v>0.56231028000000005</v>
      </c>
      <c r="AP35">
        <v>0.45552360000000003</v>
      </c>
      <c r="AQ35">
        <v>0</v>
      </c>
      <c r="AR35">
        <v>1.1216639999999998</v>
      </c>
      <c r="AS35">
        <v>2.4601017599999997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31.892771004496488</v>
      </c>
      <c r="BB35">
        <f t="shared" si="0"/>
        <v>731.0921746298875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165.03716777752447</v>
      </c>
      <c r="L36">
        <v>45.000642282823947</v>
      </c>
      <c r="M36">
        <v>0</v>
      </c>
      <c r="N36">
        <v>29.997051799307961</v>
      </c>
      <c r="O36">
        <v>50.379970209605546</v>
      </c>
      <c r="P36">
        <v>69.045139021649561</v>
      </c>
      <c r="Q36">
        <v>5.5417535526315786</v>
      </c>
      <c r="R36">
        <v>10.768029731725326</v>
      </c>
      <c r="S36">
        <v>6.7007320933913714</v>
      </c>
      <c r="T36">
        <v>0</v>
      </c>
      <c r="U36">
        <v>275.80703071264099</v>
      </c>
      <c r="V36">
        <v>3.8923553644414168</v>
      </c>
      <c r="W36">
        <v>8.3249026098026739</v>
      </c>
      <c r="X36">
        <v>23.983437983639178</v>
      </c>
      <c r="Y36">
        <v>0</v>
      </c>
      <c r="Z36">
        <v>0.36321999999999993</v>
      </c>
      <c r="AA36">
        <v>0</v>
      </c>
      <c r="AB36">
        <v>0</v>
      </c>
      <c r="AC36">
        <v>0</v>
      </c>
      <c r="AD36">
        <v>2.1804464499999998</v>
      </c>
      <c r="AE36">
        <v>12.557062471200002</v>
      </c>
      <c r="AF36">
        <v>0</v>
      </c>
      <c r="AG36">
        <v>0</v>
      </c>
      <c r="AH36">
        <v>17.82052389</v>
      </c>
      <c r="AI36">
        <v>0.80818575000000004</v>
      </c>
      <c r="AJ36">
        <v>0</v>
      </c>
      <c r="AK36">
        <v>13.310242469999999</v>
      </c>
      <c r="AL36">
        <v>0.7082400000000002</v>
      </c>
      <c r="AM36">
        <v>0</v>
      </c>
      <c r="AN36">
        <v>0</v>
      </c>
      <c r="AO36">
        <v>0.57799224000000005</v>
      </c>
      <c r="AP36">
        <v>0.45552360000000003</v>
      </c>
      <c r="AQ36">
        <v>0</v>
      </c>
      <c r="AR36">
        <v>1.1216639999999998</v>
      </c>
      <c r="AS36">
        <v>2.4601017599999997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31.21797114579649</v>
      </c>
      <c r="BB36">
        <f t="shared" si="0"/>
        <v>715.62344462458748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165.03716777752447</v>
      </c>
      <c r="L37">
        <v>45.000642282823947</v>
      </c>
      <c r="M37">
        <v>0</v>
      </c>
      <c r="N37">
        <v>29.997051799307961</v>
      </c>
      <c r="O37">
        <v>50.379970209605546</v>
      </c>
      <c r="P37">
        <v>69.045139021649561</v>
      </c>
      <c r="Q37">
        <v>5.5417535526315786</v>
      </c>
      <c r="R37">
        <v>10.768029731725326</v>
      </c>
      <c r="S37">
        <v>6.7007320933913714</v>
      </c>
      <c r="T37">
        <v>0</v>
      </c>
      <c r="U37">
        <v>275.80703071264099</v>
      </c>
      <c r="V37">
        <v>3.8923553644414168</v>
      </c>
      <c r="W37">
        <v>8.3249026098026739</v>
      </c>
      <c r="X37">
        <v>23.975651741293532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2.1804464499999998</v>
      </c>
      <c r="AE37">
        <v>12.557062471200002</v>
      </c>
      <c r="AF37">
        <v>0</v>
      </c>
      <c r="AG37">
        <v>0</v>
      </c>
      <c r="AH37">
        <v>11.880349259999999</v>
      </c>
      <c r="AI37">
        <v>0.80818575000000004</v>
      </c>
      <c r="AJ37">
        <v>0</v>
      </c>
      <c r="AK37">
        <v>13.310242469999999</v>
      </c>
      <c r="AL37">
        <v>0.7082400000000002</v>
      </c>
      <c r="AM37">
        <v>0</v>
      </c>
      <c r="AN37">
        <v>0</v>
      </c>
      <c r="AO37">
        <v>0.58396632000000004</v>
      </c>
      <c r="AP37">
        <v>0.45552360000000003</v>
      </c>
      <c r="AQ37">
        <v>0</v>
      </c>
      <c r="AR37">
        <v>7.851648</v>
      </c>
      <c r="AS37">
        <v>4.2368419199999989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31.30999512926644</v>
      </c>
      <c r="BB37">
        <f t="shared" si="0"/>
        <v>717.73293800877173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165.03716777752447</v>
      </c>
      <c r="L38">
        <v>45.000642282823947</v>
      </c>
      <c r="M38">
        <v>0</v>
      </c>
      <c r="N38">
        <v>29.997051799307961</v>
      </c>
      <c r="O38">
        <v>50.379970209605546</v>
      </c>
      <c r="P38">
        <v>69.045139021649561</v>
      </c>
      <c r="Q38">
        <v>5.5417535526315786</v>
      </c>
      <c r="R38">
        <v>10.768029731725326</v>
      </c>
      <c r="S38">
        <v>6.7007320933913714</v>
      </c>
      <c r="T38">
        <v>0</v>
      </c>
      <c r="U38">
        <v>275.80703071264099</v>
      </c>
      <c r="V38">
        <v>3.8923553644414168</v>
      </c>
      <c r="W38">
        <v>8.3249026098026739</v>
      </c>
      <c r="X38">
        <v>23.975651741293532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12.557062471200002</v>
      </c>
      <c r="AF38">
        <v>0</v>
      </c>
      <c r="AG38">
        <v>0</v>
      </c>
      <c r="AH38">
        <v>5.4351395400000007</v>
      </c>
      <c r="AI38">
        <v>0.80818575000000004</v>
      </c>
      <c r="AJ38">
        <v>0</v>
      </c>
      <c r="AK38">
        <v>13.310242469999999</v>
      </c>
      <c r="AL38">
        <v>0.7082400000000002</v>
      </c>
      <c r="AM38">
        <v>0</v>
      </c>
      <c r="AN38">
        <v>0</v>
      </c>
      <c r="AO38">
        <v>0.60114179999999995</v>
      </c>
      <c r="AP38">
        <v>0.45552360000000003</v>
      </c>
      <c r="AQ38">
        <v>0</v>
      </c>
      <c r="AR38">
        <v>7.851648</v>
      </c>
      <c r="AS38">
        <v>4.2368419199999989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30.95016045076644</v>
      </c>
      <c r="BB38">
        <f t="shared" si="0"/>
        <v>709.48429199727184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165.03716777752447</v>
      </c>
      <c r="L39">
        <v>45.000642282823947</v>
      </c>
      <c r="M39">
        <v>0</v>
      </c>
      <c r="N39">
        <v>29.997051799307961</v>
      </c>
      <c r="O39">
        <v>50.379970209605546</v>
      </c>
      <c r="P39">
        <v>69.045139021649561</v>
      </c>
      <c r="Q39">
        <v>5.5417535526315786</v>
      </c>
      <c r="R39">
        <v>10.768029731725326</v>
      </c>
      <c r="S39">
        <v>6.7007320933913714</v>
      </c>
      <c r="T39">
        <v>0</v>
      </c>
      <c r="U39">
        <v>275.80703071264099</v>
      </c>
      <c r="V39">
        <v>3.8923553644414168</v>
      </c>
      <c r="W39">
        <v>8.3249026098026739</v>
      </c>
      <c r="X39">
        <v>23.975651741293532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8.4730516000000016</v>
      </c>
      <c r="AF39">
        <v>0</v>
      </c>
      <c r="AG39">
        <v>0</v>
      </c>
      <c r="AH39">
        <v>0</v>
      </c>
      <c r="AI39">
        <v>0.80818575000000004</v>
      </c>
      <c r="AJ39">
        <v>0</v>
      </c>
      <c r="AK39">
        <v>13.310242469999999</v>
      </c>
      <c r="AL39">
        <v>0.7082400000000002</v>
      </c>
      <c r="AM39">
        <v>0</v>
      </c>
      <c r="AN39">
        <v>0</v>
      </c>
      <c r="AO39">
        <v>0.61533024000000003</v>
      </c>
      <c r="AP39">
        <v>0.52059840000000002</v>
      </c>
      <c r="AQ39">
        <v>0</v>
      </c>
      <c r="AR39">
        <v>1.1216639999999998</v>
      </c>
      <c r="AS39">
        <v>2.42593368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30.198563526766435</v>
      </c>
      <c r="BB39">
        <f t="shared" si="0"/>
        <v>692.25510951007197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165.03716777752447</v>
      </c>
      <c r="L40">
        <v>45.000642282823947</v>
      </c>
      <c r="M40">
        <v>0</v>
      </c>
      <c r="N40">
        <v>29.997051799307961</v>
      </c>
      <c r="O40">
        <v>50.379970209605546</v>
      </c>
      <c r="P40">
        <v>69.045139021649561</v>
      </c>
      <c r="Q40">
        <v>5.5417535526315786</v>
      </c>
      <c r="R40">
        <v>10.768029731725326</v>
      </c>
      <c r="S40">
        <v>6.7007320933913714</v>
      </c>
      <c r="T40">
        <v>0</v>
      </c>
      <c r="U40">
        <v>275.80703071264099</v>
      </c>
      <c r="V40">
        <v>3.8923553644414168</v>
      </c>
      <c r="W40">
        <v>8.3249026098026739</v>
      </c>
      <c r="X40">
        <v>23.975651741293532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4.366880440000001</v>
      </c>
      <c r="AF40">
        <v>0</v>
      </c>
      <c r="AG40">
        <v>0</v>
      </c>
      <c r="AH40">
        <v>0</v>
      </c>
      <c r="AI40">
        <v>0.80818575000000004</v>
      </c>
      <c r="AJ40">
        <v>0</v>
      </c>
      <c r="AK40">
        <v>13.310242469999999</v>
      </c>
      <c r="AL40">
        <v>0.7082400000000002</v>
      </c>
      <c r="AM40">
        <v>0</v>
      </c>
      <c r="AN40">
        <v>0</v>
      </c>
      <c r="AO40">
        <v>0.62653163999999995</v>
      </c>
      <c r="AP40">
        <v>0.52059840000000002</v>
      </c>
      <c r="AQ40">
        <v>0</v>
      </c>
      <c r="AR40">
        <v>1.1216639999999998</v>
      </c>
      <c r="AS40">
        <v>2.42593368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30.027393902766441</v>
      </c>
      <c r="BB40">
        <f t="shared" si="0"/>
        <v>688.33130937407202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165.03716777752447</v>
      </c>
      <c r="L41">
        <v>45.000642282823947</v>
      </c>
      <c r="M41">
        <v>0</v>
      </c>
      <c r="N41">
        <v>29.997051799307961</v>
      </c>
      <c r="O41">
        <v>50.379970209605546</v>
      </c>
      <c r="P41">
        <v>69.045139021649561</v>
      </c>
      <c r="Q41">
        <v>5.5417535526315786</v>
      </c>
      <c r="R41">
        <v>10.768029731725326</v>
      </c>
      <c r="S41">
        <v>6.7007320933913714</v>
      </c>
      <c r="T41">
        <v>0</v>
      </c>
      <c r="U41">
        <v>275.80703071264099</v>
      </c>
      <c r="V41">
        <v>4.1123635612903229</v>
      </c>
      <c r="W41">
        <v>8.3249026098026739</v>
      </c>
      <c r="X41">
        <v>23.975651741293532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0.80818575000000004</v>
      </c>
      <c r="AJ41">
        <v>0</v>
      </c>
      <c r="AK41">
        <v>13.310242469999999</v>
      </c>
      <c r="AL41">
        <v>0.7082400000000002</v>
      </c>
      <c r="AM41">
        <v>0</v>
      </c>
      <c r="AN41">
        <v>0</v>
      </c>
      <c r="AO41">
        <v>0.63847980000000004</v>
      </c>
      <c r="AP41">
        <v>0.52059840000000002</v>
      </c>
      <c r="AQ41">
        <v>0</v>
      </c>
      <c r="AR41">
        <v>1.1216639999999998</v>
      </c>
      <c r="AS41">
        <v>2.42593368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29.854554256251781</v>
      </c>
      <c r="BB41">
        <f t="shared" si="0"/>
        <v>684.36922493743555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165.03716777752447</v>
      </c>
      <c r="L42">
        <v>45.000642282823947</v>
      </c>
      <c r="M42">
        <v>0</v>
      </c>
      <c r="N42">
        <v>29.997051799307961</v>
      </c>
      <c r="O42">
        <v>50.379970209605546</v>
      </c>
      <c r="P42">
        <v>69.045139021649561</v>
      </c>
      <c r="Q42">
        <v>5.5417535526315786</v>
      </c>
      <c r="R42">
        <v>10.768029731725326</v>
      </c>
      <c r="S42">
        <v>6.7007320933913714</v>
      </c>
      <c r="T42">
        <v>0</v>
      </c>
      <c r="U42">
        <v>275.80703071264099</v>
      </c>
      <c r="V42">
        <v>4.2462543732833957</v>
      </c>
      <c r="W42">
        <v>8.3249026098026739</v>
      </c>
      <c r="X42">
        <v>23.975651741293532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0.80818575000000004</v>
      </c>
      <c r="AJ42">
        <v>0</v>
      </c>
      <c r="AK42">
        <v>13.310242469999999</v>
      </c>
      <c r="AL42">
        <v>0.7082400000000002</v>
      </c>
      <c r="AM42">
        <v>0</v>
      </c>
      <c r="AN42">
        <v>0</v>
      </c>
      <c r="AO42">
        <v>0.65042796000000003</v>
      </c>
      <c r="AP42">
        <v>0.52059840000000002</v>
      </c>
      <c r="AQ42">
        <v>0</v>
      </c>
      <c r="AR42">
        <v>1.1216639999999998</v>
      </c>
      <c r="AS42">
        <v>2.42593368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29.860650169677104</v>
      </c>
      <c r="BB42">
        <f t="shared" si="0"/>
        <v>684.50896799600321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165.03716777752447</v>
      </c>
      <c r="L43">
        <v>45.000642282823947</v>
      </c>
      <c r="M43">
        <v>0</v>
      </c>
      <c r="N43">
        <v>29.997051799307961</v>
      </c>
      <c r="O43">
        <v>50.379970209605546</v>
      </c>
      <c r="P43">
        <v>69.045139021649561</v>
      </c>
      <c r="Q43">
        <v>5.5417535526315786</v>
      </c>
      <c r="R43">
        <v>10.768029731725326</v>
      </c>
      <c r="S43">
        <v>6.7007320933913714</v>
      </c>
      <c r="T43">
        <v>0</v>
      </c>
      <c r="U43">
        <v>275.80703071264099</v>
      </c>
      <c r="V43">
        <v>4.2476222184769048</v>
      </c>
      <c r="W43">
        <v>8.3249026098026739</v>
      </c>
      <c r="X43">
        <v>23.975651741293532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13.310242469999999</v>
      </c>
      <c r="AL43">
        <v>0.7082400000000002</v>
      </c>
      <c r="AM43">
        <v>0</v>
      </c>
      <c r="AN43">
        <v>0</v>
      </c>
      <c r="AO43">
        <v>0.65864231999999989</v>
      </c>
      <c r="AP43">
        <v>0.52059840000000002</v>
      </c>
      <c r="AQ43">
        <v>0</v>
      </c>
      <c r="AR43">
        <v>1.1216639999999998</v>
      </c>
      <c r="AS43">
        <v>2.42593368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29.827268452198446</v>
      </c>
      <c r="BB43">
        <f t="shared" si="0"/>
        <v>683.74374616867533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165.03716777752447</v>
      </c>
      <c r="L44">
        <v>45.000642282823947</v>
      </c>
      <c r="M44">
        <v>0</v>
      </c>
      <c r="N44">
        <v>29.997051799307961</v>
      </c>
      <c r="O44">
        <v>50.379970209605546</v>
      </c>
      <c r="P44">
        <v>69.045139021649561</v>
      </c>
      <c r="Q44">
        <v>5.5417535526315786</v>
      </c>
      <c r="R44">
        <v>10.768029731725326</v>
      </c>
      <c r="S44">
        <v>6.7007320933913714</v>
      </c>
      <c r="T44">
        <v>0</v>
      </c>
      <c r="U44">
        <v>275.80703071264099</v>
      </c>
      <c r="V44">
        <v>4.2476222184769048</v>
      </c>
      <c r="W44">
        <v>8.3249026098026739</v>
      </c>
      <c r="X44">
        <v>23.975651741293532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13.310242469999999</v>
      </c>
      <c r="AL44">
        <v>0.7082400000000002</v>
      </c>
      <c r="AM44">
        <v>0</v>
      </c>
      <c r="AN44">
        <v>0</v>
      </c>
      <c r="AO44">
        <v>0.6623761199999999</v>
      </c>
      <c r="AP44">
        <v>0.52059840000000002</v>
      </c>
      <c r="AQ44">
        <v>0</v>
      </c>
      <c r="AR44">
        <v>1.1216639999999998</v>
      </c>
      <c r="AS44">
        <v>4.2368419199999989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29.903120472198445</v>
      </c>
      <c r="BB44">
        <f t="shared" si="0"/>
        <v>685.48253618867534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165.03716777752447</v>
      </c>
      <c r="L45">
        <v>45.000642282823947</v>
      </c>
      <c r="M45">
        <v>0</v>
      </c>
      <c r="N45">
        <v>29.997051799307961</v>
      </c>
      <c r="O45">
        <v>50.379970209605546</v>
      </c>
      <c r="P45">
        <v>69.045139021649561</v>
      </c>
      <c r="Q45">
        <v>5.5417535526315786</v>
      </c>
      <c r="R45">
        <v>10.768029731725326</v>
      </c>
      <c r="S45">
        <v>6.7007320933913714</v>
      </c>
      <c r="T45">
        <v>0</v>
      </c>
      <c r="U45">
        <v>275.80703071264099</v>
      </c>
      <c r="V45">
        <v>4.2502753241723923</v>
      </c>
      <c r="W45">
        <v>8.3249026098026739</v>
      </c>
      <c r="X45">
        <v>23.983437983639178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13.310242469999999</v>
      </c>
      <c r="AL45">
        <v>0.7082400000000002</v>
      </c>
      <c r="AM45">
        <v>0</v>
      </c>
      <c r="AN45">
        <v>0</v>
      </c>
      <c r="AO45">
        <v>0.67059047999999999</v>
      </c>
      <c r="AP45">
        <v>0.52059840000000002</v>
      </c>
      <c r="AQ45">
        <v>0</v>
      </c>
      <c r="AR45">
        <v>7.851648</v>
      </c>
      <c r="AS45">
        <v>4.2368419199999989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30.185213626925048</v>
      </c>
      <c r="BB45">
        <f t="shared" si="0"/>
        <v>691.94908074198997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165.03716777752447</v>
      </c>
      <c r="L46">
        <v>45.000642282823947</v>
      </c>
      <c r="M46">
        <v>0</v>
      </c>
      <c r="N46">
        <v>29.997051799307961</v>
      </c>
      <c r="O46">
        <v>50.379970209605546</v>
      </c>
      <c r="P46">
        <v>69.045139021649561</v>
      </c>
      <c r="Q46">
        <v>5.5417535526315786</v>
      </c>
      <c r="R46">
        <v>10.768029731725326</v>
      </c>
      <c r="S46">
        <v>6.7007320933913714</v>
      </c>
      <c r="T46">
        <v>0</v>
      </c>
      <c r="U46">
        <v>275.80703071264099</v>
      </c>
      <c r="V46">
        <v>4.2502753241723923</v>
      </c>
      <c r="W46">
        <v>8.3249026098026739</v>
      </c>
      <c r="X46">
        <v>23.983437983639178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13.310242469999999</v>
      </c>
      <c r="AL46">
        <v>0.7082400000000002</v>
      </c>
      <c r="AM46">
        <v>0</v>
      </c>
      <c r="AN46">
        <v>0</v>
      </c>
      <c r="AO46">
        <v>0.67731132000000005</v>
      </c>
      <c r="AP46">
        <v>0.52059840000000002</v>
      </c>
      <c r="AQ46">
        <v>0</v>
      </c>
      <c r="AR46">
        <v>7.851648</v>
      </c>
      <c r="AS46">
        <v>4.2368419199999989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30.185494550925043</v>
      </c>
      <c r="BB46">
        <f t="shared" si="0"/>
        <v>691.95552065798995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165.03716777752447</v>
      </c>
      <c r="L47">
        <v>45.000642282823947</v>
      </c>
      <c r="M47">
        <v>0</v>
      </c>
      <c r="N47">
        <v>29.997051799307961</v>
      </c>
      <c r="O47">
        <v>50.379970209605546</v>
      </c>
      <c r="P47">
        <v>69.045139021649561</v>
      </c>
      <c r="Q47">
        <v>5.5417535526315786</v>
      </c>
      <c r="R47">
        <v>10.768029731725326</v>
      </c>
      <c r="S47">
        <v>6.7007320933913714</v>
      </c>
      <c r="T47">
        <v>0</v>
      </c>
      <c r="U47">
        <v>275.80703071264099</v>
      </c>
      <c r="V47">
        <v>4.2502753241723923</v>
      </c>
      <c r="W47">
        <v>8.3249026098026739</v>
      </c>
      <c r="X47">
        <v>23.983437983639178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13.310242469999999</v>
      </c>
      <c r="AL47">
        <v>6.4922000000000013</v>
      </c>
      <c r="AM47">
        <v>0</v>
      </c>
      <c r="AN47">
        <v>0</v>
      </c>
      <c r="AO47">
        <v>0.69672708000000005</v>
      </c>
      <c r="AP47">
        <v>0.52059840000000002</v>
      </c>
      <c r="AQ47">
        <v>0</v>
      </c>
      <c r="AR47">
        <v>1.1216639999999998</v>
      </c>
      <c r="AS47">
        <v>1.2300508799999998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30.021078363499914</v>
      </c>
      <c r="BB47">
        <f t="shared" si="0"/>
        <v>688.18653756541516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165.03716777752447</v>
      </c>
      <c r="L48">
        <v>45.000642282823947</v>
      </c>
      <c r="M48">
        <v>0</v>
      </c>
      <c r="N48">
        <v>29.997051799307961</v>
      </c>
      <c r="O48">
        <v>50.379970209605546</v>
      </c>
      <c r="P48">
        <v>69.045139021649561</v>
      </c>
      <c r="Q48">
        <v>5.5417535526315786</v>
      </c>
      <c r="R48">
        <v>10.768029731725326</v>
      </c>
      <c r="S48">
        <v>6.7007320933913714</v>
      </c>
      <c r="T48">
        <v>0</v>
      </c>
      <c r="U48">
        <v>275.80703071264099</v>
      </c>
      <c r="V48">
        <v>4.2502753241723923</v>
      </c>
      <c r="W48">
        <v>8.3249026098026739</v>
      </c>
      <c r="X48">
        <v>23.983437983639178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13.310242469999999</v>
      </c>
      <c r="AL48">
        <v>16.968250000000005</v>
      </c>
      <c r="AM48">
        <v>0</v>
      </c>
      <c r="AN48">
        <v>0</v>
      </c>
      <c r="AO48">
        <v>0.709422</v>
      </c>
      <c r="AP48">
        <v>0.52059840000000002</v>
      </c>
      <c r="AQ48">
        <v>0</v>
      </c>
      <c r="AR48">
        <v>1.1216639999999998</v>
      </c>
      <c r="AS48">
        <v>1.2300508799999998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30.459507910291656</v>
      </c>
      <c r="BB48">
        <f t="shared" si="0"/>
        <v>698.23685293862343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165.03716777752447</v>
      </c>
      <c r="L49">
        <v>45.000642282823947</v>
      </c>
      <c r="M49">
        <v>0</v>
      </c>
      <c r="N49">
        <v>29.997051799307961</v>
      </c>
      <c r="O49">
        <v>50.379970209605546</v>
      </c>
      <c r="P49">
        <v>69.045139021649561</v>
      </c>
      <c r="Q49">
        <v>5.5417535526315786</v>
      </c>
      <c r="R49">
        <v>10.768029731725326</v>
      </c>
      <c r="S49">
        <v>6.7007320933913714</v>
      </c>
      <c r="T49">
        <v>0</v>
      </c>
      <c r="U49">
        <v>275.80703071264099</v>
      </c>
      <c r="V49">
        <v>4.2466699912663755</v>
      </c>
      <c r="W49">
        <v>8.3249026098026739</v>
      </c>
      <c r="X49">
        <v>23.983437983639178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13.310242469999999</v>
      </c>
      <c r="AL49">
        <v>16.968250000000005</v>
      </c>
      <c r="AM49">
        <v>0</v>
      </c>
      <c r="AN49">
        <v>0</v>
      </c>
      <c r="AO49">
        <v>0.71838311999999993</v>
      </c>
      <c r="AP49">
        <v>0.52059840000000002</v>
      </c>
      <c r="AQ49">
        <v>0</v>
      </c>
      <c r="AR49">
        <v>1.1216639999999998</v>
      </c>
      <c r="AS49">
        <v>1.3667231999999998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30.465444704766924</v>
      </c>
      <c r="BB49">
        <f t="shared" si="0"/>
        <v>698.37294425124207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165.03716777752447</v>
      </c>
      <c r="L50">
        <v>45.000642282823947</v>
      </c>
      <c r="M50">
        <v>0</v>
      </c>
      <c r="N50">
        <v>29.997051799307961</v>
      </c>
      <c r="O50">
        <v>50.379970209605546</v>
      </c>
      <c r="P50">
        <v>69.045139021649561</v>
      </c>
      <c r="Q50">
        <v>5.5417535526315786</v>
      </c>
      <c r="R50">
        <v>10.768029731725326</v>
      </c>
      <c r="S50">
        <v>6.7007320933913714</v>
      </c>
      <c r="T50">
        <v>0</v>
      </c>
      <c r="U50">
        <v>275.80703071264099</v>
      </c>
      <c r="V50">
        <v>4.2466699912663755</v>
      </c>
      <c r="W50">
        <v>8.3249026098026739</v>
      </c>
      <c r="X50">
        <v>23.983437983639178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13.310242469999999</v>
      </c>
      <c r="AL50">
        <v>16.968250000000005</v>
      </c>
      <c r="AM50">
        <v>0</v>
      </c>
      <c r="AN50">
        <v>0</v>
      </c>
      <c r="AO50">
        <v>0.73182479999999983</v>
      </c>
      <c r="AP50">
        <v>0.52059840000000002</v>
      </c>
      <c r="AQ50">
        <v>0</v>
      </c>
      <c r="AR50">
        <v>1.1216639999999998</v>
      </c>
      <c r="AS50">
        <v>1.3667231999999998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30.46600655276692</v>
      </c>
      <c r="BB50">
        <f t="shared" si="0"/>
        <v>698.38582408324214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165.03596863520147</v>
      </c>
      <c r="L51">
        <v>45.000642282823947</v>
      </c>
      <c r="M51">
        <v>0</v>
      </c>
      <c r="N51">
        <v>29.997051799307961</v>
      </c>
      <c r="O51">
        <v>50.379970209605546</v>
      </c>
      <c r="P51">
        <v>71.439576424589092</v>
      </c>
      <c r="Q51">
        <v>5.5417535526315786</v>
      </c>
      <c r="R51">
        <v>10.768029731725326</v>
      </c>
      <c r="S51">
        <v>6.7007320933913714</v>
      </c>
      <c r="T51">
        <v>0</v>
      </c>
      <c r="U51">
        <v>275.80703071264099</v>
      </c>
      <c r="V51">
        <v>4.2466699912663755</v>
      </c>
      <c r="W51">
        <v>8.3249026098026739</v>
      </c>
      <c r="X51">
        <v>23.983437983639178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13.310242469999999</v>
      </c>
      <c r="AL51">
        <v>6.4922000000000013</v>
      </c>
      <c r="AM51">
        <v>0</v>
      </c>
      <c r="AN51">
        <v>0</v>
      </c>
      <c r="AO51">
        <v>0.74675999999999998</v>
      </c>
      <c r="AP51">
        <v>0.52059840000000002</v>
      </c>
      <c r="AQ51">
        <v>0</v>
      </c>
      <c r="AR51">
        <v>1.6824959999999995</v>
      </c>
      <c r="AS51">
        <v>1.3667231999999998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30.152212258894156</v>
      </c>
      <c r="BB51">
        <f t="shared" si="0"/>
        <v>691.1925738377314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165.03596863520147</v>
      </c>
      <c r="L52">
        <v>45.000642282823947</v>
      </c>
      <c r="M52">
        <v>0</v>
      </c>
      <c r="N52">
        <v>29.997051799307961</v>
      </c>
      <c r="O52">
        <v>50.379970209605546</v>
      </c>
      <c r="P52">
        <v>71.439576424589092</v>
      </c>
      <c r="Q52">
        <v>5.5417535526315786</v>
      </c>
      <c r="R52">
        <v>10.768029731725326</v>
      </c>
      <c r="S52">
        <v>6.7007320933913714</v>
      </c>
      <c r="T52">
        <v>0</v>
      </c>
      <c r="U52">
        <v>275.80703071264099</v>
      </c>
      <c r="V52">
        <v>4.2466699912663755</v>
      </c>
      <c r="W52">
        <v>8.3249026098026739</v>
      </c>
      <c r="X52">
        <v>23.983437983639178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13.310242469999999</v>
      </c>
      <c r="AL52">
        <v>0.7082400000000002</v>
      </c>
      <c r="AM52">
        <v>0</v>
      </c>
      <c r="AN52">
        <v>0</v>
      </c>
      <c r="AO52">
        <v>0.76244195999999986</v>
      </c>
      <c r="AP52">
        <v>0.52059840000000002</v>
      </c>
      <c r="AQ52">
        <v>0</v>
      </c>
      <c r="AR52">
        <v>1.6824959999999995</v>
      </c>
      <c r="AS52">
        <v>1.3667231999999998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29.911098396319286</v>
      </c>
      <c r="BB52">
        <f t="shared" si="0"/>
        <v>685.6654096603063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165.03703848747054</v>
      </c>
      <c r="L53">
        <v>43.122546989986716</v>
      </c>
      <c r="M53">
        <v>0</v>
      </c>
      <c r="N53">
        <v>29.997051799307961</v>
      </c>
      <c r="O53">
        <v>50.379970209605546</v>
      </c>
      <c r="P53">
        <v>71.439576424589092</v>
      </c>
      <c r="Q53">
        <v>5.5406485054945049</v>
      </c>
      <c r="R53">
        <v>10.768029731725326</v>
      </c>
      <c r="S53">
        <v>6.6979959859508273</v>
      </c>
      <c r="T53">
        <v>0</v>
      </c>
      <c r="U53">
        <v>275.80703071264099</v>
      </c>
      <c r="V53">
        <v>4.5287254212067944</v>
      </c>
      <c r="W53">
        <v>8.5551471043666751</v>
      </c>
      <c r="X53">
        <v>23.983437983639178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13.310242469999999</v>
      </c>
      <c r="AL53">
        <v>0.7082400000000002</v>
      </c>
      <c r="AM53">
        <v>0</v>
      </c>
      <c r="AN53">
        <v>0</v>
      </c>
      <c r="AO53">
        <v>0.29795724000000001</v>
      </c>
      <c r="AP53">
        <v>0.52059840000000002</v>
      </c>
      <c r="AQ53">
        <v>0</v>
      </c>
      <c r="AR53">
        <v>2.2433279999999995</v>
      </c>
      <c r="AS53">
        <v>1.708404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29.872202006218423</v>
      </c>
      <c r="BB53">
        <f t="shared" si="0"/>
        <v>684.77376745976596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165.03722795665246</v>
      </c>
      <c r="L54">
        <v>43.122546989986716</v>
      </c>
      <c r="M54">
        <v>0</v>
      </c>
      <c r="N54">
        <v>29.997051799307961</v>
      </c>
      <c r="O54">
        <v>50.379970209605546</v>
      </c>
      <c r="P54">
        <v>71.439576424589092</v>
      </c>
      <c r="Q54">
        <v>5.5406485054945049</v>
      </c>
      <c r="R54">
        <v>10.768029731725326</v>
      </c>
      <c r="S54">
        <v>6.6979959859508273</v>
      </c>
      <c r="T54">
        <v>0</v>
      </c>
      <c r="U54">
        <v>275.80703071264099</v>
      </c>
      <c r="V54">
        <v>4.6227121123853223</v>
      </c>
      <c r="W54">
        <v>8.5551471043666751</v>
      </c>
      <c r="X54">
        <v>23.983437983639178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13.310242469999999</v>
      </c>
      <c r="AL54">
        <v>0.7082400000000002</v>
      </c>
      <c r="AM54">
        <v>0</v>
      </c>
      <c r="AN54">
        <v>0</v>
      </c>
      <c r="AO54">
        <v>0.30393131999999995</v>
      </c>
      <c r="AP54">
        <v>0.52059840000000002</v>
      </c>
      <c r="AQ54">
        <v>0</v>
      </c>
      <c r="AR54">
        <v>2.2433279999999995</v>
      </c>
      <c r="AS54">
        <v>1.708404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29.876388145619426</v>
      </c>
      <c r="BB54">
        <f t="shared" si="0"/>
        <v>684.86973156072531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165.90339193464914</v>
      </c>
      <c r="L55">
        <v>43.122687527054595</v>
      </c>
      <c r="M55">
        <v>0</v>
      </c>
      <c r="N55">
        <v>29.997051799307961</v>
      </c>
      <c r="O55">
        <v>50.379970209605546</v>
      </c>
      <c r="P55">
        <v>71.439576424589092</v>
      </c>
      <c r="Q55">
        <v>5.5384170491803282</v>
      </c>
      <c r="R55">
        <v>10.768029731725326</v>
      </c>
      <c r="S55">
        <v>6.6979959859508273</v>
      </c>
      <c r="T55">
        <v>0</v>
      </c>
      <c r="U55">
        <v>275.80703071264099</v>
      </c>
      <c r="V55">
        <v>4.8213358348017614</v>
      </c>
      <c r="W55">
        <v>8.5551471043666751</v>
      </c>
      <c r="X55">
        <v>23.983437983639178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13.310242469999999</v>
      </c>
      <c r="AL55">
        <v>0.7082400000000002</v>
      </c>
      <c r="AM55">
        <v>0</v>
      </c>
      <c r="AN55">
        <v>0</v>
      </c>
      <c r="AO55">
        <v>0.20162519999999998</v>
      </c>
      <c r="AP55">
        <v>0.52059840000000002</v>
      </c>
      <c r="AQ55">
        <v>0</v>
      </c>
      <c r="AR55">
        <v>2.2433279999999995</v>
      </c>
      <c r="AS55">
        <v>1.708404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29.916532070189497</v>
      </c>
      <c r="BB55">
        <f t="shared" si="0"/>
        <v>685.78997829732202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165.036983240594</v>
      </c>
      <c r="L56">
        <v>43.123165680473377</v>
      </c>
      <c r="M56">
        <v>0</v>
      </c>
      <c r="N56">
        <v>29.997051799307961</v>
      </c>
      <c r="O56">
        <v>50.379970209605546</v>
      </c>
      <c r="P56">
        <v>71.439576424589092</v>
      </c>
      <c r="Q56">
        <v>5.5384170491803282</v>
      </c>
      <c r="R56">
        <v>10.768029731725326</v>
      </c>
      <c r="S56">
        <v>6.6979959859508273</v>
      </c>
      <c r="T56">
        <v>0</v>
      </c>
      <c r="U56">
        <v>275.80703071264099</v>
      </c>
      <c r="V56">
        <v>4.8213358348017614</v>
      </c>
      <c r="W56">
        <v>8.5551471043666751</v>
      </c>
      <c r="X56">
        <v>23.983437983639178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13.310242469999999</v>
      </c>
      <c r="AL56">
        <v>0.7082400000000002</v>
      </c>
      <c r="AM56">
        <v>0</v>
      </c>
      <c r="AN56">
        <v>0</v>
      </c>
      <c r="AO56">
        <v>0.20535899999999999</v>
      </c>
      <c r="AP56">
        <v>0.52059840000000002</v>
      </c>
      <c r="AQ56">
        <v>0</v>
      </c>
      <c r="AR56">
        <v>2.2433279999999995</v>
      </c>
      <c r="AS56">
        <v>1.708404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29.880492134468021</v>
      </c>
      <c r="BB56">
        <f t="shared" si="0"/>
        <v>684.96382149240731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165.03398602742851</v>
      </c>
      <c r="L57">
        <v>43.123165680473377</v>
      </c>
      <c r="M57">
        <v>0</v>
      </c>
      <c r="N57">
        <v>29.997051799307961</v>
      </c>
      <c r="O57">
        <v>50.379970209605546</v>
      </c>
      <c r="P57">
        <v>71.439576424589092</v>
      </c>
      <c r="Q57">
        <v>5.5384170491803282</v>
      </c>
      <c r="R57">
        <v>10.768029731725326</v>
      </c>
      <c r="S57">
        <v>6.6979959859508273</v>
      </c>
      <c r="T57">
        <v>0</v>
      </c>
      <c r="U57">
        <v>275.80703071264099</v>
      </c>
      <c r="V57">
        <v>4.8213358348017614</v>
      </c>
      <c r="W57">
        <v>8.5551471043666751</v>
      </c>
      <c r="X57">
        <v>23.983437983639178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13.310242469999999</v>
      </c>
      <c r="AL57">
        <v>0.7082400000000002</v>
      </c>
      <c r="AM57">
        <v>0</v>
      </c>
      <c r="AN57">
        <v>0</v>
      </c>
      <c r="AO57">
        <v>0.20461224000000003</v>
      </c>
      <c r="AP57">
        <v>0.52059840000000002</v>
      </c>
      <c r="AQ57">
        <v>0</v>
      </c>
      <c r="AR57">
        <v>1.6824959999999995</v>
      </c>
      <c r="AS57">
        <v>1.8792444000000001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29.864033634236918</v>
      </c>
      <c r="BB57">
        <f t="shared" si="0"/>
        <v>684.58654441947283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165.03611209967193</v>
      </c>
      <c r="L58">
        <v>43.123165680473377</v>
      </c>
      <c r="M58">
        <v>0</v>
      </c>
      <c r="N58">
        <v>29.997051799307961</v>
      </c>
      <c r="O58">
        <v>50.379970209605546</v>
      </c>
      <c r="P58">
        <v>71.439576424589092</v>
      </c>
      <c r="Q58">
        <v>5.5384170491803282</v>
      </c>
      <c r="R58">
        <v>10.768029731725326</v>
      </c>
      <c r="S58">
        <v>6.6979959859508273</v>
      </c>
      <c r="T58">
        <v>0</v>
      </c>
      <c r="U58">
        <v>275.80703071264099</v>
      </c>
      <c r="V58">
        <v>4.8213358348017614</v>
      </c>
      <c r="W58">
        <v>8.5551471043666751</v>
      </c>
      <c r="X58">
        <v>23.983437983639178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13.310242469999999</v>
      </c>
      <c r="AL58">
        <v>0.7082400000000002</v>
      </c>
      <c r="AM58">
        <v>0</v>
      </c>
      <c r="AN58">
        <v>0</v>
      </c>
      <c r="AO58">
        <v>0.20983955999999998</v>
      </c>
      <c r="AP58">
        <v>0.52059840000000002</v>
      </c>
      <c r="AQ58">
        <v>0</v>
      </c>
      <c r="AR58">
        <v>1.6824959999999995</v>
      </c>
      <c r="AS58">
        <v>1.8792444000000001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29.864341197381833</v>
      </c>
      <c r="BB58">
        <f t="shared" si="0"/>
        <v>684.59359024857133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165.03692796169148</v>
      </c>
      <c r="L59">
        <v>43.123165680473377</v>
      </c>
      <c r="M59">
        <v>0</v>
      </c>
      <c r="N59">
        <v>29.997051799307961</v>
      </c>
      <c r="O59">
        <v>50.379970209605546</v>
      </c>
      <c r="P59">
        <v>71.439576424589092</v>
      </c>
      <c r="Q59">
        <v>5.5384170491803282</v>
      </c>
      <c r="R59">
        <v>10.768029731725326</v>
      </c>
      <c r="S59">
        <v>6.6979959859508273</v>
      </c>
      <c r="T59">
        <v>0</v>
      </c>
      <c r="U59">
        <v>275.80703071264099</v>
      </c>
      <c r="V59">
        <v>4.8213358348017614</v>
      </c>
      <c r="W59">
        <v>8.5551471043666751</v>
      </c>
      <c r="X59">
        <v>23.983437983639178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13.310242469999999</v>
      </c>
      <c r="AL59">
        <v>0.7082400000000002</v>
      </c>
      <c r="AM59">
        <v>0</v>
      </c>
      <c r="AN59">
        <v>0</v>
      </c>
      <c r="AO59">
        <v>0.21506687999999999</v>
      </c>
      <c r="AP59">
        <v>0.52059840000000002</v>
      </c>
      <c r="AQ59">
        <v>0</v>
      </c>
      <c r="AR59">
        <v>1.6824959999999995</v>
      </c>
      <c r="AS59">
        <v>2.0500848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29.871734950086264</v>
      </c>
      <c r="BB59">
        <f t="shared" si="0"/>
        <v>684.76308007788646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165.03424186987033</v>
      </c>
      <c r="L60">
        <v>43.123165680473377</v>
      </c>
      <c r="M60">
        <v>0</v>
      </c>
      <c r="N60">
        <v>29.997051799307961</v>
      </c>
      <c r="O60">
        <v>50.379970209605546</v>
      </c>
      <c r="P60">
        <v>71.439576424589092</v>
      </c>
      <c r="Q60">
        <v>5.5384170491803282</v>
      </c>
      <c r="R60">
        <v>10.768029731725326</v>
      </c>
      <c r="S60">
        <v>6.6979959859508273</v>
      </c>
      <c r="T60">
        <v>0</v>
      </c>
      <c r="U60">
        <v>275.80703071264099</v>
      </c>
      <c r="V60">
        <v>4.8213358348017614</v>
      </c>
      <c r="W60">
        <v>8.5551471043666751</v>
      </c>
      <c r="X60">
        <v>23.983437983639178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13.310242469999999</v>
      </c>
      <c r="AL60">
        <v>0.7082400000000002</v>
      </c>
      <c r="AM60">
        <v>0</v>
      </c>
      <c r="AN60">
        <v>0</v>
      </c>
      <c r="AO60">
        <v>0.22104095999999998</v>
      </c>
      <c r="AP60">
        <v>0.52059840000000002</v>
      </c>
      <c r="AQ60">
        <v>0</v>
      </c>
      <c r="AR60">
        <v>1.6824959999999995</v>
      </c>
      <c r="AS60">
        <v>2.0500848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29.871872353400974</v>
      </c>
      <c r="BB60">
        <f t="shared" si="0"/>
        <v>684.76623066275067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165.03668861324149</v>
      </c>
      <c r="L61">
        <v>43.122111867236711</v>
      </c>
      <c r="M61">
        <v>0</v>
      </c>
      <c r="N61">
        <v>29.997051799307961</v>
      </c>
      <c r="O61">
        <v>50.379970209605546</v>
      </c>
      <c r="P61">
        <v>71.439576424589092</v>
      </c>
      <c r="Q61">
        <v>5.5384170491803282</v>
      </c>
      <c r="R61">
        <v>10.768029731725326</v>
      </c>
      <c r="S61">
        <v>6.6979959859508273</v>
      </c>
      <c r="T61">
        <v>0</v>
      </c>
      <c r="U61">
        <v>275.80703071264099</v>
      </c>
      <c r="V61">
        <v>4.8213358348017614</v>
      </c>
      <c r="W61">
        <v>8.0946579378068737</v>
      </c>
      <c r="X61">
        <v>23.983437983639178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13.310242469999999</v>
      </c>
      <c r="AL61">
        <v>0.7082400000000002</v>
      </c>
      <c r="AM61">
        <v>0</v>
      </c>
      <c r="AN61">
        <v>0</v>
      </c>
      <c r="AO61">
        <v>0.21282659999999998</v>
      </c>
      <c r="AP61">
        <v>0.52059840000000002</v>
      </c>
      <c r="AQ61">
        <v>0</v>
      </c>
      <c r="AR61">
        <v>1.6824959999999995</v>
      </c>
      <c r="AS61">
        <v>2.0500848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29.852338926236641</v>
      </c>
      <c r="BB61">
        <f t="shared" si="0"/>
        <v>684.31845349348976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165.03382750038762</v>
      </c>
      <c r="L62">
        <v>43.122546989986716</v>
      </c>
      <c r="M62">
        <v>0</v>
      </c>
      <c r="N62">
        <v>29.997051799307961</v>
      </c>
      <c r="O62">
        <v>50.379970209605546</v>
      </c>
      <c r="P62">
        <v>71.439576424589092</v>
      </c>
      <c r="Q62">
        <v>5.5406485054945049</v>
      </c>
      <c r="R62">
        <v>10.768029731725326</v>
      </c>
      <c r="S62">
        <v>6.6979959859508273</v>
      </c>
      <c r="T62">
        <v>0</v>
      </c>
      <c r="U62">
        <v>275.80703071264099</v>
      </c>
      <c r="V62">
        <v>4.8210979658590309</v>
      </c>
      <c r="W62">
        <v>8.0946579378068737</v>
      </c>
      <c r="X62">
        <v>23.983437983639178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13.310242469999999</v>
      </c>
      <c r="AL62">
        <v>0.7082400000000002</v>
      </c>
      <c r="AM62">
        <v>0</v>
      </c>
      <c r="AN62">
        <v>0</v>
      </c>
      <c r="AO62">
        <v>0.20610576</v>
      </c>
      <c r="AP62">
        <v>0.52059840000000002</v>
      </c>
      <c r="AQ62">
        <v>0</v>
      </c>
      <c r="AR62">
        <v>1.6824959999999995</v>
      </c>
      <c r="AS62">
        <v>2.0500848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29.852040368527661</v>
      </c>
      <c r="BB62">
        <f t="shared" si="0"/>
        <v>684.31159880846621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165.03556834793559</v>
      </c>
      <c r="L63">
        <v>43.122546989986716</v>
      </c>
      <c r="M63">
        <v>0</v>
      </c>
      <c r="N63">
        <v>29.997051799307961</v>
      </c>
      <c r="O63">
        <v>50.379970209605546</v>
      </c>
      <c r="P63">
        <v>71.439576424589092</v>
      </c>
      <c r="Q63">
        <v>5.5406485054945049</v>
      </c>
      <c r="R63">
        <v>10.768029731725326</v>
      </c>
      <c r="S63">
        <v>6.6979959859508273</v>
      </c>
      <c r="T63">
        <v>0</v>
      </c>
      <c r="U63">
        <v>275.80703071264099</v>
      </c>
      <c r="V63">
        <v>4.8210979658590309</v>
      </c>
      <c r="W63">
        <v>8.5551471043666751</v>
      </c>
      <c r="X63">
        <v>23.983437983639178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13.310242469999999</v>
      </c>
      <c r="AL63">
        <v>0.7082400000000002</v>
      </c>
      <c r="AM63">
        <v>0</v>
      </c>
      <c r="AN63">
        <v>0</v>
      </c>
      <c r="AO63">
        <v>0</v>
      </c>
      <c r="AP63">
        <v>0.52059840000000002</v>
      </c>
      <c r="AQ63">
        <v>0</v>
      </c>
      <c r="AR63">
        <v>1.6824959999999995</v>
      </c>
      <c r="AS63">
        <v>2.0500848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29.862746209015739</v>
      </c>
      <c r="BB63">
        <f t="shared" si="0"/>
        <v>684.55701722208596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165.03675962004777</v>
      </c>
      <c r="L64">
        <v>43.122546989986716</v>
      </c>
      <c r="M64">
        <v>0</v>
      </c>
      <c r="N64">
        <v>29.997051799307961</v>
      </c>
      <c r="O64">
        <v>50.379970209605546</v>
      </c>
      <c r="P64">
        <v>71.439576424589092</v>
      </c>
      <c r="Q64">
        <v>5.5406485054945049</v>
      </c>
      <c r="R64">
        <v>10.768029731725326</v>
      </c>
      <c r="S64">
        <v>6.6979959859508273</v>
      </c>
      <c r="T64">
        <v>0</v>
      </c>
      <c r="U64">
        <v>275.80703071264099</v>
      </c>
      <c r="V64">
        <v>4.8210979658590309</v>
      </c>
      <c r="W64">
        <v>8.5551471043666751</v>
      </c>
      <c r="X64">
        <v>23.983437983639178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13.310242469999999</v>
      </c>
      <c r="AL64">
        <v>0.7082400000000002</v>
      </c>
      <c r="AM64">
        <v>0</v>
      </c>
      <c r="AN64">
        <v>0</v>
      </c>
      <c r="AO64">
        <v>0</v>
      </c>
      <c r="AP64">
        <v>0.52059840000000002</v>
      </c>
      <c r="AQ64">
        <v>0</v>
      </c>
      <c r="AR64">
        <v>1.6824959999999995</v>
      </c>
      <c r="AS64">
        <v>2.0500848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29.862796004558334</v>
      </c>
      <c r="BB64">
        <f t="shared" si="0"/>
        <v>684.55815869865569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165.03542965558674</v>
      </c>
      <c r="L65">
        <v>43.122546989986716</v>
      </c>
      <c r="M65">
        <v>0</v>
      </c>
      <c r="N65">
        <v>29.997051799307961</v>
      </c>
      <c r="O65">
        <v>50.379970209605546</v>
      </c>
      <c r="P65">
        <v>71.439576424589092</v>
      </c>
      <c r="Q65">
        <v>5.526912338820301</v>
      </c>
      <c r="R65">
        <v>10.768029731725326</v>
      </c>
      <c r="S65">
        <v>6.6979959859508273</v>
      </c>
      <c r="T65">
        <v>0</v>
      </c>
      <c r="U65">
        <v>275.80703071264099</v>
      </c>
      <c r="V65">
        <v>4.62320111933448</v>
      </c>
      <c r="W65">
        <v>8.5551471043666751</v>
      </c>
      <c r="X65">
        <v>23.983437983639178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0.33545329999999995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13.310242469999999</v>
      </c>
      <c r="AL65">
        <v>0.7082400000000002</v>
      </c>
      <c r="AM65">
        <v>0</v>
      </c>
      <c r="AN65">
        <v>0</v>
      </c>
      <c r="AO65">
        <v>0.11126723999999999</v>
      </c>
      <c r="AP65">
        <v>0.52059840000000002</v>
      </c>
      <c r="AQ65">
        <v>0</v>
      </c>
      <c r="AR65">
        <v>1.6824959999999995</v>
      </c>
      <c r="AS65">
        <v>2.3917655999999994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29.886849799877933</v>
      </c>
      <c r="BB65">
        <f t="shared" si="0"/>
        <v>685.10954326567617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165.03517073971545</v>
      </c>
      <c r="L66">
        <v>43.122546989986716</v>
      </c>
      <c r="M66">
        <v>0</v>
      </c>
      <c r="N66">
        <v>29.997051799307961</v>
      </c>
      <c r="O66">
        <v>50.379970209605546</v>
      </c>
      <c r="P66">
        <v>71.439576424589092</v>
      </c>
      <c r="Q66">
        <v>5.540030944558521</v>
      </c>
      <c r="R66">
        <v>10.768029731725326</v>
      </c>
      <c r="S66">
        <v>6.6979959859508273</v>
      </c>
      <c r="T66">
        <v>0</v>
      </c>
      <c r="U66">
        <v>275.80703071264099</v>
      </c>
      <c r="V66">
        <v>4.62320111933448</v>
      </c>
      <c r="W66">
        <v>8.5551471043666751</v>
      </c>
      <c r="X66">
        <v>23.983437983639178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2.3146277699999995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13.310242469999999</v>
      </c>
      <c r="AL66">
        <v>0.7082400000000002</v>
      </c>
      <c r="AM66">
        <v>0</v>
      </c>
      <c r="AN66">
        <v>0</v>
      </c>
      <c r="AO66">
        <v>6.5714879999999989E-2</v>
      </c>
      <c r="AP66">
        <v>0.52059840000000002</v>
      </c>
      <c r="AQ66">
        <v>0</v>
      </c>
      <c r="AR66">
        <v>1.6824959999999995</v>
      </c>
      <c r="AS66">
        <v>2.3917655999999994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29.968212394155263</v>
      </c>
      <c r="BB66">
        <f t="shared" si="0"/>
        <v>686.97466247126579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165.03566539037993</v>
      </c>
      <c r="L67">
        <v>43.122546989986716</v>
      </c>
      <c r="M67">
        <v>0</v>
      </c>
      <c r="N67">
        <v>29.997051799307961</v>
      </c>
      <c r="O67">
        <v>50.379970209605546</v>
      </c>
      <c r="P67">
        <v>71.402169312169306</v>
      </c>
      <c r="Q67">
        <v>5.540030944558521</v>
      </c>
      <c r="R67">
        <v>10.768029731725326</v>
      </c>
      <c r="S67">
        <v>6.6979959859508273</v>
      </c>
      <c r="T67">
        <v>0</v>
      </c>
      <c r="U67">
        <v>275.80703071264099</v>
      </c>
      <c r="V67">
        <v>4.62320111933448</v>
      </c>
      <c r="W67">
        <v>8.5551471043666751</v>
      </c>
      <c r="X67">
        <v>23.983437983639178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2.3146277699999995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13.310242469999999</v>
      </c>
      <c r="AL67">
        <v>0.7082400000000002</v>
      </c>
      <c r="AM67">
        <v>0</v>
      </c>
      <c r="AN67">
        <v>0</v>
      </c>
      <c r="AO67">
        <v>1.1948159999999999E-2</v>
      </c>
      <c r="AP67">
        <v>0.52059840000000002</v>
      </c>
      <c r="AQ67">
        <v>0</v>
      </c>
      <c r="AR67">
        <v>1.1216639999999998</v>
      </c>
      <c r="AS67">
        <v>4.2368419199999989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30.018103435587228</v>
      </c>
      <c r="BB67">
        <f t="shared" si="0"/>
        <v>688.11833656807835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165.03716777752447</v>
      </c>
      <c r="L68">
        <v>43.122305703098419</v>
      </c>
      <c r="M68">
        <v>0</v>
      </c>
      <c r="N68">
        <v>29.997051799307961</v>
      </c>
      <c r="O68">
        <v>50.379970209605546</v>
      </c>
      <c r="P68">
        <v>71.402169312169306</v>
      </c>
      <c r="Q68">
        <v>5.5417535526315786</v>
      </c>
      <c r="R68">
        <v>10.768029731725326</v>
      </c>
      <c r="S68">
        <v>6.5534325210355986</v>
      </c>
      <c r="T68">
        <v>0</v>
      </c>
      <c r="U68">
        <v>275.80703071264099</v>
      </c>
      <c r="V68">
        <v>4.62320111933448</v>
      </c>
      <c r="W68">
        <v>8.5551471043666751</v>
      </c>
      <c r="X68">
        <v>23.983437983639178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2.3146277699999995</v>
      </c>
      <c r="AE68">
        <v>4.1713484800000007</v>
      </c>
      <c r="AF68">
        <v>0</v>
      </c>
      <c r="AG68">
        <v>0</v>
      </c>
      <c r="AH68">
        <v>2.4049290000000005</v>
      </c>
      <c r="AI68">
        <v>0</v>
      </c>
      <c r="AJ68">
        <v>0</v>
      </c>
      <c r="AK68">
        <v>13.310242469999999</v>
      </c>
      <c r="AL68">
        <v>0.7082400000000002</v>
      </c>
      <c r="AM68">
        <v>0</v>
      </c>
      <c r="AN68">
        <v>0</v>
      </c>
      <c r="AO68">
        <v>0</v>
      </c>
      <c r="AP68">
        <v>0.52059840000000002</v>
      </c>
      <c r="AQ68">
        <v>0</v>
      </c>
      <c r="AR68">
        <v>1.1216639999999998</v>
      </c>
      <c r="AS68">
        <v>4.2368419199999989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30.286574737915636</v>
      </c>
      <c r="BB68">
        <f t="shared" ref="BB68:BB99" si="1">SUM(B68:AZ68)-BA68</f>
        <v>694.27261482916401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165.03716777752447</v>
      </c>
      <c r="L69">
        <v>43.123022141282476</v>
      </c>
      <c r="M69">
        <v>0</v>
      </c>
      <c r="N69">
        <v>29.997051799307961</v>
      </c>
      <c r="O69">
        <v>50.379970209605546</v>
      </c>
      <c r="P69">
        <v>71.402169312169306</v>
      </c>
      <c r="Q69">
        <v>5.5417535526315786</v>
      </c>
      <c r="R69">
        <v>10.768029731725326</v>
      </c>
      <c r="S69">
        <v>6.7007320933913714</v>
      </c>
      <c r="T69">
        <v>0</v>
      </c>
      <c r="U69">
        <v>275.80703071264099</v>
      </c>
      <c r="V69">
        <v>4.62320111933448</v>
      </c>
      <c r="W69">
        <v>8.5551471043666751</v>
      </c>
      <c r="X69">
        <v>23.983437983639178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4.6292555399999991</v>
      </c>
      <c r="AE69">
        <v>4.1713484800000007</v>
      </c>
      <c r="AF69">
        <v>0</v>
      </c>
      <c r="AG69">
        <v>0</v>
      </c>
      <c r="AH69">
        <v>4.8098580000000011</v>
      </c>
      <c r="AI69">
        <v>0</v>
      </c>
      <c r="AJ69">
        <v>0</v>
      </c>
      <c r="AK69">
        <v>13.310242469999999</v>
      </c>
      <c r="AL69">
        <v>0.7082400000000002</v>
      </c>
      <c r="AM69">
        <v>0</v>
      </c>
      <c r="AN69">
        <v>0</v>
      </c>
      <c r="AO69">
        <v>0</v>
      </c>
      <c r="AP69">
        <v>0.52059840000000002</v>
      </c>
      <c r="AQ69">
        <v>0</v>
      </c>
      <c r="AR69">
        <v>1.1216639999999998</v>
      </c>
      <c r="AS69">
        <v>4.2368419199999989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30.490039435887901</v>
      </c>
      <c r="BB69">
        <f t="shared" si="1"/>
        <v>698.93672291173164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165.03716777752447</v>
      </c>
      <c r="L70">
        <v>43.123022141282476</v>
      </c>
      <c r="M70">
        <v>0</v>
      </c>
      <c r="N70">
        <v>29.997051799307961</v>
      </c>
      <c r="O70">
        <v>50.379970209605546</v>
      </c>
      <c r="P70">
        <v>71.402169312169306</v>
      </c>
      <c r="Q70">
        <v>5.5417535526315786</v>
      </c>
      <c r="R70">
        <v>10.768029731725326</v>
      </c>
      <c r="S70">
        <v>6.7007320933913714</v>
      </c>
      <c r="T70">
        <v>0</v>
      </c>
      <c r="U70">
        <v>275.80703071264099</v>
      </c>
      <c r="V70">
        <v>4.62320111933448</v>
      </c>
      <c r="W70">
        <v>8.5551471043666751</v>
      </c>
      <c r="X70">
        <v>23.983437983639178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4.6292555399999991</v>
      </c>
      <c r="AE70">
        <v>4.1713484800000007</v>
      </c>
      <c r="AF70">
        <v>0</v>
      </c>
      <c r="AG70">
        <v>0</v>
      </c>
      <c r="AH70">
        <v>11.086722689999998</v>
      </c>
      <c r="AI70">
        <v>0</v>
      </c>
      <c r="AJ70">
        <v>0</v>
      </c>
      <c r="AK70">
        <v>13.310242469999999</v>
      </c>
      <c r="AL70">
        <v>0.7082400000000002</v>
      </c>
      <c r="AM70">
        <v>0</v>
      </c>
      <c r="AN70">
        <v>0</v>
      </c>
      <c r="AO70">
        <v>0</v>
      </c>
      <c r="AP70">
        <v>0.52059840000000002</v>
      </c>
      <c r="AQ70">
        <v>0</v>
      </c>
      <c r="AR70">
        <v>1.1216639999999998</v>
      </c>
      <c r="AS70">
        <v>2.5626060000000002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30.682429368487899</v>
      </c>
      <c r="BB70">
        <f t="shared" si="1"/>
        <v>703.34696174913165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165.03716777752447</v>
      </c>
      <c r="L71">
        <v>43.123022141282476</v>
      </c>
      <c r="M71">
        <v>0</v>
      </c>
      <c r="N71">
        <v>29.997051799307961</v>
      </c>
      <c r="O71">
        <v>50.379970209605546</v>
      </c>
      <c r="P71">
        <v>71.402169312169306</v>
      </c>
      <c r="Q71">
        <v>5.5417535526315786</v>
      </c>
      <c r="R71">
        <v>10.768029731725326</v>
      </c>
      <c r="S71">
        <v>6.7007320933913714</v>
      </c>
      <c r="T71">
        <v>0</v>
      </c>
      <c r="U71">
        <v>275.80703071264099</v>
      </c>
      <c r="V71">
        <v>4.62320111933448</v>
      </c>
      <c r="W71">
        <v>8.4008225552050462</v>
      </c>
      <c r="X71">
        <v>23.983437983639178</v>
      </c>
      <c r="Y71">
        <v>0</v>
      </c>
      <c r="Z71">
        <v>0</v>
      </c>
      <c r="AA71">
        <v>0</v>
      </c>
      <c r="AB71">
        <v>1.0159920000000002</v>
      </c>
      <c r="AC71">
        <v>2.457638904</v>
      </c>
      <c r="AD71">
        <v>6.9438833099999986</v>
      </c>
      <c r="AE71">
        <v>4.1713484800000007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13.310242469999999</v>
      </c>
      <c r="AL71">
        <v>0.7082400000000002</v>
      </c>
      <c r="AM71">
        <v>0.67708960000000018</v>
      </c>
      <c r="AN71">
        <v>0</v>
      </c>
      <c r="AO71">
        <v>0</v>
      </c>
      <c r="AP71">
        <v>0.52059840000000002</v>
      </c>
      <c r="AQ71">
        <v>0</v>
      </c>
      <c r="AR71">
        <v>1.1216639999999998</v>
      </c>
      <c r="AS71">
        <v>1.9817486399999995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31.203422912400484</v>
      </c>
      <c r="BB71">
        <f t="shared" si="1"/>
        <v>715.28993577005747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165.03716777752447</v>
      </c>
      <c r="L72">
        <v>43.123022141282476</v>
      </c>
      <c r="M72">
        <v>0</v>
      </c>
      <c r="N72">
        <v>29.997051799307961</v>
      </c>
      <c r="O72">
        <v>50.379970209605546</v>
      </c>
      <c r="P72">
        <v>71.402169312169306</v>
      </c>
      <c r="Q72">
        <v>5.5417535526315786</v>
      </c>
      <c r="R72">
        <v>10.768029731725326</v>
      </c>
      <c r="S72">
        <v>6.7007320933913714</v>
      </c>
      <c r="T72">
        <v>0</v>
      </c>
      <c r="U72">
        <v>275.80703071264099</v>
      </c>
      <c r="V72">
        <v>4.62320111933448</v>
      </c>
      <c r="W72">
        <v>8.4008225552050462</v>
      </c>
      <c r="X72">
        <v>23.983437983639178</v>
      </c>
      <c r="Y72">
        <v>0</v>
      </c>
      <c r="Z72">
        <v>0.27939999999999998</v>
      </c>
      <c r="AA72">
        <v>0.96316799999999991</v>
      </c>
      <c r="AB72">
        <v>3.0479759999999998</v>
      </c>
      <c r="AC72">
        <v>4.9201284111000003</v>
      </c>
      <c r="AD72">
        <v>9.2585110799999981</v>
      </c>
      <c r="AE72">
        <v>7.8212783999999989</v>
      </c>
      <c r="AF72">
        <v>0</v>
      </c>
      <c r="AG72">
        <v>0</v>
      </c>
      <c r="AH72">
        <v>23.760698519999998</v>
      </c>
      <c r="AI72">
        <v>0</v>
      </c>
      <c r="AJ72">
        <v>0</v>
      </c>
      <c r="AK72">
        <v>13.310242469999999</v>
      </c>
      <c r="AL72">
        <v>0.7082400000000002</v>
      </c>
      <c r="AM72">
        <v>1.0156343999999999</v>
      </c>
      <c r="AN72">
        <v>0</v>
      </c>
      <c r="AO72">
        <v>0</v>
      </c>
      <c r="AP72">
        <v>0.52059840000000002</v>
      </c>
      <c r="AQ72">
        <v>0</v>
      </c>
      <c r="AR72">
        <v>1.1216639999999998</v>
      </c>
      <c r="AS72">
        <v>1.9817486399999995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31.955000614800483</v>
      </c>
      <c r="BB72">
        <f t="shared" si="1"/>
        <v>732.51867669475723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165.03716777752447</v>
      </c>
      <c r="L73">
        <v>43.123022141282476</v>
      </c>
      <c r="M73">
        <v>0</v>
      </c>
      <c r="N73">
        <v>29.997051799307961</v>
      </c>
      <c r="O73">
        <v>50.379970209605546</v>
      </c>
      <c r="P73">
        <v>71.402169312169306</v>
      </c>
      <c r="Q73">
        <v>5.5417535526315786</v>
      </c>
      <c r="R73">
        <v>10.768029731725326</v>
      </c>
      <c r="S73">
        <v>6.7007320933913714</v>
      </c>
      <c r="T73">
        <v>0</v>
      </c>
      <c r="U73">
        <v>275.80703071264099</v>
      </c>
      <c r="V73">
        <v>4.62320111933448</v>
      </c>
      <c r="W73">
        <v>8.4008225552050462</v>
      </c>
      <c r="X73">
        <v>23.983437983639178</v>
      </c>
      <c r="Y73">
        <v>0</v>
      </c>
      <c r="Z73">
        <v>1.8160999999999998</v>
      </c>
      <c r="AA73">
        <v>4.4145199999999987</v>
      </c>
      <c r="AB73">
        <v>6.6920006399999998</v>
      </c>
      <c r="AC73">
        <v>7.3803545019000021</v>
      </c>
      <c r="AD73">
        <v>9.2585110799999981</v>
      </c>
      <c r="AE73">
        <v>12.057804200000003</v>
      </c>
      <c r="AF73">
        <v>0</v>
      </c>
      <c r="AG73">
        <v>0</v>
      </c>
      <c r="AH73">
        <v>29.70087315</v>
      </c>
      <c r="AI73">
        <v>1.2930972000000001</v>
      </c>
      <c r="AJ73">
        <v>0</v>
      </c>
      <c r="AK73">
        <v>13.310242469999999</v>
      </c>
      <c r="AL73">
        <v>0.7082400000000002</v>
      </c>
      <c r="AM73">
        <v>2.3698136000000001</v>
      </c>
      <c r="AN73">
        <v>0</v>
      </c>
      <c r="AO73">
        <v>0</v>
      </c>
      <c r="AP73">
        <v>1.4316456</v>
      </c>
      <c r="AQ73">
        <v>0</v>
      </c>
      <c r="AR73">
        <v>1.1216639999999998</v>
      </c>
      <c r="AS73">
        <v>1.9817486399999995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32.992782820500494</v>
      </c>
      <c r="BB73">
        <f t="shared" si="1"/>
        <v>756.30822124985741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165.03716777752447</v>
      </c>
      <c r="L74">
        <v>43.123022141282476</v>
      </c>
      <c r="M74">
        <v>0</v>
      </c>
      <c r="N74">
        <v>29.997051799307961</v>
      </c>
      <c r="O74">
        <v>50.379970209605546</v>
      </c>
      <c r="P74">
        <v>71.402169312169306</v>
      </c>
      <c r="Q74">
        <v>4.4259576024027458</v>
      </c>
      <c r="R74">
        <v>10.768029731725326</v>
      </c>
      <c r="S74">
        <v>6.7007320933913714</v>
      </c>
      <c r="T74">
        <v>0</v>
      </c>
      <c r="U74">
        <v>275.80703071264099</v>
      </c>
      <c r="V74">
        <v>4.62320111933448</v>
      </c>
      <c r="W74">
        <v>8.4008225552050462</v>
      </c>
      <c r="X74">
        <v>23.983437983639178</v>
      </c>
      <c r="Y74">
        <v>0</v>
      </c>
      <c r="Z74">
        <v>3.3293303999999999</v>
      </c>
      <c r="AA74">
        <v>7.137074880000001</v>
      </c>
      <c r="AB74">
        <v>10.038000959999998</v>
      </c>
      <c r="AC74">
        <v>7.3803545019000021</v>
      </c>
      <c r="AD74">
        <v>9.2585110799999981</v>
      </c>
      <c r="AE74">
        <v>12.557062471200002</v>
      </c>
      <c r="AF74">
        <v>0</v>
      </c>
      <c r="AG74">
        <v>0</v>
      </c>
      <c r="AH74">
        <v>35.641047780000008</v>
      </c>
      <c r="AI74">
        <v>4.2025658999999997</v>
      </c>
      <c r="AJ74">
        <v>0</v>
      </c>
      <c r="AK74">
        <v>13.310242469999999</v>
      </c>
      <c r="AL74">
        <v>3.2461000000000007</v>
      </c>
      <c r="AM74">
        <v>3.9267811352000002</v>
      </c>
      <c r="AN74">
        <v>0</v>
      </c>
      <c r="AO74">
        <v>0</v>
      </c>
      <c r="AP74">
        <v>1.4316456</v>
      </c>
      <c r="AQ74">
        <v>0</v>
      </c>
      <c r="AR74">
        <v>1.1216639999999998</v>
      </c>
      <c r="AS74">
        <v>1.9817486399999995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33.825008648364772</v>
      </c>
      <c r="BB74">
        <f t="shared" si="1"/>
        <v>775.38571420816402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165.03716777752447</v>
      </c>
      <c r="L75">
        <v>43.123022141282476</v>
      </c>
      <c r="M75">
        <v>0</v>
      </c>
      <c r="N75">
        <v>29.997051799307961</v>
      </c>
      <c r="O75">
        <v>50.379970209605546</v>
      </c>
      <c r="P75">
        <v>71.402169312169306</v>
      </c>
      <c r="Q75">
        <v>3.3939502929061782</v>
      </c>
      <c r="R75">
        <v>10.768029731725326</v>
      </c>
      <c r="S75">
        <v>6.7007320933913714</v>
      </c>
      <c r="T75">
        <v>0</v>
      </c>
      <c r="U75">
        <v>275.80703071264099</v>
      </c>
      <c r="V75">
        <v>4.62320111933448</v>
      </c>
      <c r="W75">
        <v>8.4008225552050462</v>
      </c>
      <c r="X75">
        <v>23.983437983639178</v>
      </c>
      <c r="Y75">
        <v>0</v>
      </c>
      <c r="Z75">
        <v>3.3293303999999999</v>
      </c>
      <c r="AA75">
        <v>7.137074880000001</v>
      </c>
      <c r="AB75">
        <v>10.038000959999998</v>
      </c>
      <c r="AC75">
        <v>7.3803545019000021</v>
      </c>
      <c r="AD75">
        <v>9.2585110799999981</v>
      </c>
      <c r="AE75">
        <v>12.557062471200002</v>
      </c>
      <c r="AF75">
        <v>0</v>
      </c>
      <c r="AG75">
        <v>0</v>
      </c>
      <c r="AH75">
        <v>35.641047780000008</v>
      </c>
      <c r="AI75">
        <v>4.2025658999999997</v>
      </c>
      <c r="AJ75">
        <v>0</v>
      </c>
      <c r="AK75">
        <v>13.310242469999999</v>
      </c>
      <c r="AL75">
        <v>16.968250000000005</v>
      </c>
      <c r="AM75">
        <v>3.8729525120000003</v>
      </c>
      <c r="AN75">
        <v>0</v>
      </c>
      <c r="AO75">
        <v>0</v>
      </c>
      <c r="AP75">
        <v>1.4316456</v>
      </c>
      <c r="AQ75">
        <v>0</v>
      </c>
      <c r="AR75">
        <v>1.1216639999999998</v>
      </c>
      <c r="AS75">
        <v>1.9817486399999995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34.353206809296182</v>
      </c>
      <c r="BB75">
        <f t="shared" si="1"/>
        <v>787.49383011453619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165.03716777752447</v>
      </c>
      <c r="L76">
        <v>43.123022141282476</v>
      </c>
      <c r="M76">
        <v>0</v>
      </c>
      <c r="N76">
        <v>29.997051799307961</v>
      </c>
      <c r="O76">
        <v>50.379970209605546</v>
      </c>
      <c r="P76">
        <v>71.402169312169306</v>
      </c>
      <c r="Q76">
        <v>1.5515200297482834</v>
      </c>
      <c r="R76">
        <v>10.768029731725326</v>
      </c>
      <c r="S76">
        <v>6.7007320933913714</v>
      </c>
      <c r="T76">
        <v>0</v>
      </c>
      <c r="U76">
        <v>275.80703071264099</v>
      </c>
      <c r="V76">
        <v>4.62320111933448</v>
      </c>
      <c r="W76">
        <v>8.4008225552050462</v>
      </c>
      <c r="X76">
        <v>23.983437983639178</v>
      </c>
      <c r="Y76">
        <v>0</v>
      </c>
      <c r="Z76">
        <v>3.3293303999999999</v>
      </c>
      <c r="AA76">
        <v>7.137074880000001</v>
      </c>
      <c r="AB76">
        <v>10.038000959999998</v>
      </c>
      <c r="AC76">
        <v>7.3803545019000021</v>
      </c>
      <c r="AD76">
        <v>9.2585110799999981</v>
      </c>
      <c r="AE76">
        <v>12.557062471200002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13.310242469999999</v>
      </c>
      <c r="AL76">
        <v>16.968250000000005</v>
      </c>
      <c r="AM76">
        <v>4.0046464391999992</v>
      </c>
      <c r="AN76">
        <v>0</v>
      </c>
      <c r="AO76">
        <v>0</v>
      </c>
      <c r="AP76">
        <v>1.4316456</v>
      </c>
      <c r="AQ76">
        <v>0</v>
      </c>
      <c r="AR76">
        <v>1.1216639999999998</v>
      </c>
      <c r="AS76">
        <v>1.9817486399999995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34.281697803000071</v>
      </c>
      <c r="BB76">
        <f t="shared" si="1"/>
        <v>785.85460278487437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165.6254532199512</v>
      </c>
      <c r="L77">
        <v>43.123022141282476</v>
      </c>
      <c r="M77">
        <v>0</v>
      </c>
      <c r="N77">
        <v>29.997051799307961</v>
      </c>
      <c r="O77">
        <v>50.379970209605546</v>
      </c>
      <c r="P77">
        <v>71.402169312169306</v>
      </c>
      <c r="Q77">
        <v>0.68879867321178112</v>
      </c>
      <c r="R77">
        <v>10.768029731725326</v>
      </c>
      <c r="S77">
        <v>6.7007320933913714</v>
      </c>
      <c r="T77">
        <v>0</v>
      </c>
      <c r="U77">
        <v>275.80703071264099</v>
      </c>
      <c r="V77">
        <v>4.62320111933448</v>
      </c>
      <c r="W77">
        <v>8.4008225552050462</v>
      </c>
      <c r="X77">
        <v>23.983437983639178</v>
      </c>
      <c r="Y77">
        <v>0</v>
      </c>
      <c r="Z77">
        <v>3.3293303999999999</v>
      </c>
      <c r="AA77">
        <v>7.137074880000001</v>
      </c>
      <c r="AB77">
        <v>10.038000959999998</v>
      </c>
      <c r="AC77">
        <v>7.3803545019000021</v>
      </c>
      <c r="AD77">
        <v>9.2585110799999981</v>
      </c>
      <c r="AE77">
        <v>12.557062471200002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13.310242469999999</v>
      </c>
      <c r="AL77">
        <v>16.968250000000005</v>
      </c>
      <c r="AM77">
        <v>4.0120944248000008</v>
      </c>
      <c r="AN77">
        <v>0</v>
      </c>
      <c r="AO77">
        <v>0</v>
      </c>
      <c r="AP77">
        <v>1.4316456</v>
      </c>
      <c r="AQ77">
        <v>0</v>
      </c>
      <c r="AR77">
        <v>1.6824959999999995</v>
      </c>
      <c r="AS77">
        <v>1.9817486399999995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34.293980342202367</v>
      </c>
      <c r="BB77">
        <f t="shared" si="1"/>
        <v>786.1361643171623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165.62759532475081</v>
      </c>
      <c r="L78">
        <v>43.123022141282476</v>
      </c>
      <c r="M78">
        <v>0</v>
      </c>
      <c r="N78">
        <v>29.997051799307961</v>
      </c>
      <c r="O78">
        <v>50.379970209605546</v>
      </c>
      <c r="P78">
        <v>71.402169312169306</v>
      </c>
      <c r="Q78">
        <v>0.20607397416974169</v>
      </c>
      <c r="R78">
        <v>10.768029731725326</v>
      </c>
      <c r="S78">
        <v>6.7007320933913714</v>
      </c>
      <c r="T78">
        <v>0</v>
      </c>
      <c r="U78">
        <v>275.80703071264099</v>
      </c>
      <c r="V78">
        <v>4.62320111933448</v>
      </c>
      <c r="W78">
        <v>8.4008225552050462</v>
      </c>
      <c r="X78">
        <v>23.983437983639178</v>
      </c>
      <c r="Y78">
        <v>0</v>
      </c>
      <c r="Z78">
        <v>3.3293303999999999</v>
      </c>
      <c r="AA78">
        <v>7.137074880000001</v>
      </c>
      <c r="AB78">
        <v>10.038000959999998</v>
      </c>
      <c r="AC78">
        <v>7.3803545019000021</v>
      </c>
      <c r="AD78">
        <v>9.2585110799999981</v>
      </c>
      <c r="AE78">
        <v>12.557062471200002</v>
      </c>
      <c r="AF78">
        <v>0</v>
      </c>
      <c r="AG78">
        <v>0</v>
      </c>
      <c r="AH78">
        <v>33.669005999999996</v>
      </c>
      <c r="AI78">
        <v>4.2025658999999997</v>
      </c>
      <c r="AJ78">
        <v>0</v>
      </c>
      <c r="AK78">
        <v>13.310242469999999</v>
      </c>
      <c r="AL78">
        <v>16.968250000000005</v>
      </c>
      <c r="AM78">
        <v>4.0219122240000003</v>
      </c>
      <c r="AN78">
        <v>0</v>
      </c>
      <c r="AO78">
        <v>0</v>
      </c>
      <c r="AP78">
        <v>1.4316456</v>
      </c>
      <c r="AQ78">
        <v>0</v>
      </c>
      <c r="AR78">
        <v>1.6824959999999995</v>
      </c>
      <c r="AS78">
        <v>1.9817486399999995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34.191870915696704</v>
      </c>
      <c r="BB78">
        <f t="shared" si="1"/>
        <v>783.79546716862546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165.59125240212703</v>
      </c>
      <c r="L79">
        <v>43.123022141282476</v>
      </c>
      <c r="M79">
        <v>0</v>
      </c>
      <c r="N79">
        <v>29.997051799307961</v>
      </c>
      <c r="O79">
        <v>50.379970209605546</v>
      </c>
      <c r="P79">
        <v>71.402169312169306</v>
      </c>
      <c r="Q79">
        <v>0</v>
      </c>
      <c r="R79">
        <v>10.768029731725326</v>
      </c>
      <c r="S79">
        <v>6.7007320933913714</v>
      </c>
      <c r="T79">
        <v>0</v>
      </c>
      <c r="U79">
        <v>275.80703071264099</v>
      </c>
      <c r="V79">
        <v>4.62320111933448</v>
      </c>
      <c r="W79">
        <v>8.4008225552050462</v>
      </c>
      <c r="X79">
        <v>23.983437983639178</v>
      </c>
      <c r="Y79">
        <v>0</v>
      </c>
      <c r="Z79">
        <v>3.3293303999999999</v>
      </c>
      <c r="AA79">
        <v>7.137074880000001</v>
      </c>
      <c r="AB79">
        <v>10.038000959999998</v>
      </c>
      <c r="AC79">
        <v>4.9201284111000003</v>
      </c>
      <c r="AD79">
        <v>9.2585110799999981</v>
      </c>
      <c r="AE79">
        <v>12.557062471200002</v>
      </c>
      <c r="AF79">
        <v>0</v>
      </c>
      <c r="AG79">
        <v>0</v>
      </c>
      <c r="AH79">
        <v>29.70087315</v>
      </c>
      <c r="AI79">
        <v>4.2025658999999997</v>
      </c>
      <c r="AJ79">
        <v>0</v>
      </c>
      <c r="AK79">
        <v>13.310242469999999</v>
      </c>
      <c r="AL79">
        <v>3.2461000000000007</v>
      </c>
      <c r="AM79">
        <v>2.6812748160000002</v>
      </c>
      <c r="AN79">
        <v>0</v>
      </c>
      <c r="AO79">
        <v>0</v>
      </c>
      <c r="AP79">
        <v>1.4316456</v>
      </c>
      <c r="AQ79">
        <v>0</v>
      </c>
      <c r="AR79">
        <v>1.6824959999999995</v>
      </c>
      <c r="AS79">
        <v>1.9817486399999995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33.283408090396186</v>
      </c>
      <c r="BB79">
        <f t="shared" si="1"/>
        <v>762.97036674833248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165.59535986759596</v>
      </c>
      <c r="L80">
        <v>43.123022141282476</v>
      </c>
      <c r="M80">
        <v>0</v>
      </c>
      <c r="N80">
        <v>29.997051799307961</v>
      </c>
      <c r="O80">
        <v>50.379970209605546</v>
      </c>
      <c r="P80">
        <v>71.402169312169306</v>
      </c>
      <c r="Q80">
        <v>0</v>
      </c>
      <c r="R80">
        <v>10.768029731725326</v>
      </c>
      <c r="S80">
        <v>6.7007320933913714</v>
      </c>
      <c r="T80">
        <v>0</v>
      </c>
      <c r="U80">
        <v>275.80703071264099</v>
      </c>
      <c r="V80">
        <v>4.62320111933448</v>
      </c>
      <c r="W80">
        <v>8.4008225552050462</v>
      </c>
      <c r="X80">
        <v>23.983437983639178</v>
      </c>
      <c r="Y80">
        <v>0</v>
      </c>
      <c r="Z80">
        <v>1.8160999999999998</v>
      </c>
      <c r="AA80">
        <v>3.551682</v>
      </c>
      <c r="AB80">
        <v>3.3189072000000004</v>
      </c>
      <c r="AC80">
        <v>2.457638904</v>
      </c>
      <c r="AD80">
        <v>6.9438833099999986</v>
      </c>
      <c r="AE80">
        <v>12.557062471200002</v>
      </c>
      <c r="AF80">
        <v>0</v>
      </c>
      <c r="AG80">
        <v>0</v>
      </c>
      <c r="AH80">
        <v>23.760698519999998</v>
      </c>
      <c r="AI80">
        <v>0.96982289999999993</v>
      </c>
      <c r="AJ80">
        <v>0</v>
      </c>
      <c r="AK80">
        <v>13.310242469999999</v>
      </c>
      <c r="AL80">
        <v>0.7082400000000002</v>
      </c>
      <c r="AM80">
        <v>2.6812748160000002</v>
      </c>
      <c r="AN80">
        <v>0</v>
      </c>
      <c r="AO80">
        <v>0</v>
      </c>
      <c r="AP80">
        <v>1.4316456</v>
      </c>
      <c r="AQ80">
        <v>0</v>
      </c>
      <c r="AR80">
        <v>1.6824959999999995</v>
      </c>
      <c r="AS80">
        <v>1.9817486399999995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32.100405090484735</v>
      </c>
      <c r="BB80">
        <f t="shared" si="1"/>
        <v>735.85186526661312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165.59125240212703</v>
      </c>
      <c r="L81">
        <v>43.123022141282476</v>
      </c>
      <c r="M81">
        <v>0</v>
      </c>
      <c r="N81">
        <v>29.997051799307961</v>
      </c>
      <c r="O81">
        <v>50.379970209605546</v>
      </c>
      <c r="P81">
        <v>71.402169312169306</v>
      </c>
      <c r="Q81">
        <v>0</v>
      </c>
      <c r="R81">
        <v>10.768029731725326</v>
      </c>
      <c r="S81">
        <v>6.7007320933913714</v>
      </c>
      <c r="T81">
        <v>0</v>
      </c>
      <c r="U81">
        <v>275.80703071264099</v>
      </c>
      <c r="V81">
        <v>4.62320111933448</v>
      </c>
      <c r="W81">
        <v>8.4008225552050462</v>
      </c>
      <c r="X81">
        <v>23.983437983639178</v>
      </c>
      <c r="Y81">
        <v>0</v>
      </c>
      <c r="Z81">
        <v>0.27939999999999998</v>
      </c>
      <c r="AA81">
        <v>1.5250159999999999</v>
      </c>
      <c r="AB81">
        <v>0</v>
      </c>
      <c r="AC81">
        <v>0</v>
      </c>
      <c r="AD81">
        <v>4.6292555399999991</v>
      </c>
      <c r="AE81">
        <v>12.557062471200002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13.310242469999999</v>
      </c>
      <c r="AL81">
        <v>0.7082400000000002</v>
      </c>
      <c r="AM81">
        <v>1.3406374080000001</v>
      </c>
      <c r="AN81">
        <v>0</v>
      </c>
      <c r="AO81">
        <v>0</v>
      </c>
      <c r="AP81">
        <v>1.4316456</v>
      </c>
      <c r="AQ81">
        <v>0</v>
      </c>
      <c r="AR81">
        <v>7.851648</v>
      </c>
      <c r="AS81">
        <v>2.0500848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31.520882504046106</v>
      </c>
      <c r="BB81">
        <f t="shared" si="1"/>
        <v>722.56719941558288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165.59535986759596</v>
      </c>
      <c r="L82">
        <v>43.123022141282476</v>
      </c>
      <c r="M82">
        <v>0</v>
      </c>
      <c r="N82">
        <v>29.997051799307961</v>
      </c>
      <c r="O82">
        <v>50.379970209605546</v>
      </c>
      <c r="P82">
        <v>71.402169312169306</v>
      </c>
      <c r="Q82">
        <v>0</v>
      </c>
      <c r="R82">
        <v>10.768029731725326</v>
      </c>
      <c r="S82">
        <v>6.7007320933913714</v>
      </c>
      <c r="T82">
        <v>0</v>
      </c>
      <c r="U82">
        <v>275.80703071264099</v>
      </c>
      <c r="V82">
        <v>4.62320111933448</v>
      </c>
      <c r="W82">
        <v>8.4008225552050462</v>
      </c>
      <c r="X82">
        <v>23.983437983639178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2.3146277699999995</v>
      </c>
      <c r="AE82">
        <v>12.557062471200002</v>
      </c>
      <c r="AF82">
        <v>0</v>
      </c>
      <c r="AG82">
        <v>0</v>
      </c>
      <c r="AH82">
        <v>10.8221805</v>
      </c>
      <c r="AI82">
        <v>0</v>
      </c>
      <c r="AJ82">
        <v>0</v>
      </c>
      <c r="AK82">
        <v>13.310242469999999</v>
      </c>
      <c r="AL82">
        <v>0.7082400000000002</v>
      </c>
      <c r="AM82">
        <v>0.23698135999999997</v>
      </c>
      <c r="AN82">
        <v>0</v>
      </c>
      <c r="AO82">
        <v>0</v>
      </c>
      <c r="AP82">
        <v>1.4316456</v>
      </c>
      <c r="AQ82">
        <v>0</v>
      </c>
      <c r="AR82">
        <v>7.851648</v>
      </c>
      <c r="AS82">
        <v>2.0500848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31.018256711384744</v>
      </c>
      <c r="BB82">
        <f t="shared" si="1"/>
        <v>711.04528378571285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165.03716777752447</v>
      </c>
      <c r="L83">
        <v>43.123022141282476</v>
      </c>
      <c r="M83">
        <v>0</v>
      </c>
      <c r="N83">
        <v>29.997051799307961</v>
      </c>
      <c r="O83">
        <v>50.379970209605546</v>
      </c>
      <c r="P83">
        <v>71.402169312169306</v>
      </c>
      <c r="Q83">
        <v>0</v>
      </c>
      <c r="R83">
        <v>10.768029731725326</v>
      </c>
      <c r="S83">
        <v>6.7007320933913714</v>
      </c>
      <c r="T83">
        <v>0</v>
      </c>
      <c r="U83">
        <v>275.80703071264099</v>
      </c>
      <c r="V83">
        <v>4.6415564800000011</v>
      </c>
      <c r="W83">
        <v>8.4774979218016888</v>
      </c>
      <c r="X83">
        <v>23.983437983639178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2.3146277699999995</v>
      </c>
      <c r="AE83">
        <v>7.8212783999999989</v>
      </c>
      <c r="AF83">
        <v>0</v>
      </c>
      <c r="AG83">
        <v>0</v>
      </c>
      <c r="AH83">
        <v>4.8098580000000011</v>
      </c>
      <c r="AI83">
        <v>0</v>
      </c>
      <c r="AJ83">
        <v>0</v>
      </c>
      <c r="AK83">
        <v>13.310242469999999</v>
      </c>
      <c r="AL83">
        <v>0.7082400000000002</v>
      </c>
      <c r="AM83">
        <v>0</v>
      </c>
      <c r="AN83">
        <v>0</v>
      </c>
      <c r="AO83">
        <v>0</v>
      </c>
      <c r="AP83">
        <v>0.78089759999999964</v>
      </c>
      <c r="AQ83">
        <v>0</v>
      </c>
      <c r="AR83">
        <v>1.1216639999999998</v>
      </c>
      <c r="AS83">
        <v>2.0500848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30.231204967935781</v>
      </c>
      <c r="BB83">
        <f t="shared" si="1"/>
        <v>693.00335423515264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165.03716777752447</v>
      </c>
      <c r="L84">
        <v>43.123022141282476</v>
      </c>
      <c r="M84">
        <v>0</v>
      </c>
      <c r="N84">
        <v>29.997051799307961</v>
      </c>
      <c r="O84">
        <v>50.379970209605546</v>
      </c>
      <c r="P84">
        <v>71.402169312169306</v>
      </c>
      <c r="Q84">
        <v>0</v>
      </c>
      <c r="R84">
        <v>10.768029731725326</v>
      </c>
      <c r="S84">
        <v>6.7007320933913714</v>
      </c>
      <c r="T84">
        <v>0</v>
      </c>
      <c r="U84">
        <v>275.80703071264099</v>
      </c>
      <c r="V84">
        <v>4.6415564800000011</v>
      </c>
      <c r="W84">
        <v>8.4767417135709806</v>
      </c>
      <c r="X84">
        <v>23.983437983639178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2.3146277699999995</v>
      </c>
      <c r="AE84">
        <v>3.9106391999999994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13.310242469999999</v>
      </c>
      <c r="AL84">
        <v>0.7082400000000002</v>
      </c>
      <c r="AM84">
        <v>0</v>
      </c>
      <c r="AN84">
        <v>0</v>
      </c>
      <c r="AO84">
        <v>0</v>
      </c>
      <c r="AP84">
        <v>0.78089759999999964</v>
      </c>
      <c r="AQ84">
        <v>0</v>
      </c>
      <c r="AR84">
        <v>1.1216639999999998</v>
      </c>
      <c r="AS84">
        <v>2.0500848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29.896814407684289</v>
      </c>
      <c r="BB84">
        <f t="shared" si="1"/>
        <v>685.33797008717352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165.03716777752447</v>
      </c>
      <c r="L85">
        <v>43.123022141282476</v>
      </c>
      <c r="M85">
        <v>0</v>
      </c>
      <c r="N85">
        <v>29.997051799307961</v>
      </c>
      <c r="O85">
        <v>50.379970209605546</v>
      </c>
      <c r="P85">
        <v>71.402169312169306</v>
      </c>
      <c r="Q85">
        <v>0</v>
      </c>
      <c r="R85">
        <v>10.768029731725326</v>
      </c>
      <c r="S85">
        <v>6.7007320933913714</v>
      </c>
      <c r="T85">
        <v>0</v>
      </c>
      <c r="U85">
        <v>275.80703071264099</v>
      </c>
      <c r="V85">
        <v>5.0081959978824777</v>
      </c>
      <c r="W85">
        <v>8.4767417135709806</v>
      </c>
      <c r="X85">
        <v>23.983437983639178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13.310242469999999</v>
      </c>
      <c r="AL85">
        <v>0.7082400000000002</v>
      </c>
      <c r="AM85">
        <v>0</v>
      </c>
      <c r="AN85">
        <v>0</v>
      </c>
      <c r="AO85">
        <v>0</v>
      </c>
      <c r="AP85">
        <v>0.45552360000000003</v>
      </c>
      <c r="AQ85">
        <v>0</v>
      </c>
      <c r="AR85">
        <v>1.1216639999999998</v>
      </c>
      <c r="AS85">
        <v>2.0500848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29.608165320277017</v>
      </c>
      <c r="BB85">
        <f t="shared" si="1"/>
        <v>678.72113902246315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165.03716777752447</v>
      </c>
      <c r="L86">
        <v>43.123022141282476</v>
      </c>
      <c r="M86">
        <v>0</v>
      </c>
      <c r="N86">
        <v>29.997051799307961</v>
      </c>
      <c r="O86">
        <v>50.379970209605546</v>
      </c>
      <c r="P86">
        <v>71.402169312169306</v>
      </c>
      <c r="Q86">
        <v>0</v>
      </c>
      <c r="R86">
        <v>10.768029731725326</v>
      </c>
      <c r="S86">
        <v>6.7007320933913714</v>
      </c>
      <c r="T86">
        <v>0</v>
      </c>
      <c r="U86">
        <v>275.80703071264099</v>
      </c>
      <c r="V86">
        <v>5.0081959978824777</v>
      </c>
      <c r="W86">
        <v>8.4767417135709806</v>
      </c>
      <c r="X86">
        <v>23.983437983639178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13.310242469999999</v>
      </c>
      <c r="AL86">
        <v>0.7082400000000002</v>
      </c>
      <c r="AM86">
        <v>0</v>
      </c>
      <c r="AN86">
        <v>0</v>
      </c>
      <c r="AO86">
        <v>0</v>
      </c>
      <c r="AP86">
        <v>0.45552360000000003</v>
      </c>
      <c r="AQ86">
        <v>0</v>
      </c>
      <c r="AR86">
        <v>1.1216639999999998</v>
      </c>
      <c r="AS86">
        <v>2.0500848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29.608165320277017</v>
      </c>
      <c r="BB86">
        <f t="shared" si="1"/>
        <v>678.72113902246315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165.03716777752447</v>
      </c>
      <c r="L87">
        <v>43.122464540694899</v>
      </c>
      <c r="M87">
        <v>0</v>
      </c>
      <c r="N87">
        <v>29.997051799307961</v>
      </c>
      <c r="O87">
        <v>50.379970209605546</v>
      </c>
      <c r="P87">
        <v>71.402169312169306</v>
      </c>
      <c r="Q87">
        <v>0</v>
      </c>
      <c r="R87">
        <v>10.319206318407961</v>
      </c>
      <c r="S87">
        <v>6.4175655737704913</v>
      </c>
      <c r="T87">
        <v>0</v>
      </c>
      <c r="U87">
        <v>275.80703071264099</v>
      </c>
      <c r="V87">
        <v>5.008435616728427</v>
      </c>
      <c r="W87">
        <v>8.4767417135709806</v>
      </c>
      <c r="X87">
        <v>24.984183381088823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13.310242469999999</v>
      </c>
      <c r="AL87">
        <v>0.7082400000000002</v>
      </c>
      <c r="AM87">
        <v>0</v>
      </c>
      <c r="AN87">
        <v>0</v>
      </c>
      <c r="AO87">
        <v>9.4838520000000009E-2</v>
      </c>
      <c r="AP87">
        <v>0.45552360000000003</v>
      </c>
      <c r="AQ87">
        <v>0</v>
      </c>
      <c r="AR87">
        <v>7.851648</v>
      </c>
      <c r="AS87">
        <v>2.0500848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29.904663754570123</v>
      </c>
      <c r="BB87">
        <f t="shared" si="1"/>
        <v>685.51790059093969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165.03716777752447</v>
      </c>
      <c r="L88">
        <v>43.122572398430037</v>
      </c>
      <c r="M88">
        <v>0</v>
      </c>
      <c r="N88">
        <v>29.997051799307961</v>
      </c>
      <c r="O88">
        <v>50.379970209605546</v>
      </c>
      <c r="P88">
        <v>71.402169312169306</v>
      </c>
      <c r="Q88">
        <v>0</v>
      </c>
      <c r="R88">
        <v>10.319206318407961</v>
      </c>
      <c r="S88">
        <v>6.4175655737704913</v>
      </c>
      <c r="T88">
        <v>0</v>
      </c>
      <c r="U88">
        <v>275.80703071264099</v>
      </c>
      <c r="V88">
        <v>5.008435616728427</v>
      </c>
      <c r="W88">
        <v>8.4767417135709806</v>
      </c>
      <c r="X88">
        <v>24.984183381088823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13.310242469999999</v>
      </c>
      <c r="AL88">
        <v>0.7082400000000002</v>
      </c>
      <c r="AM88">
        <v>0</v>
      </c>
      <c r="AN88">
        <v>0</v>
      </c>
      <c r="AO88">
        <v>0.13665708000000001</v>
      </c>
      <c r="AP88">
        <v>0.45552360000000003</v>
      </c>
      <c r="AQ88">
        <v>0</v>
      </c>
      <c r="AR88">
        <v>7.851648</v>
      </c>
      <c r="AS88">
        <v>2.0500848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29.906416291023461</v>
      </c>
      <c r="BB88">
        <f t="shared" si="1"/>
        <v>685.55807447222151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165.03716777752447</v>
      </c>
      <c r="L89">
        <v>33.782333933244402</v>
      </c>
      <c r="M89">
        <v>0</v>
      </c>
      <c r="N89">
        <v>29.997051799307961</v>
      </c>
      <c r="O89">
        <v>50.379970209605546</v>
      </c>
      <c r="P89">
        <v>71.402169312169306</v>
      </c>
      <c r="Q89">
        <v>0</v>
      </c>
      <c r="R89">
        <v>10.319206318407961</v>
      </c>
      <c r="S89">
        <v>3.9651179000419989</v>
      </c>
      <c r="T89">
        <v>0</v>
      </c>
      <c r="U89">
        <v>275.80703071264099</v>
      </c>
      <c r="V89">
        <v>5.2713084944612278</v>
      </c>
      <c r="W89">
        <v>8.4767417135709806</v>
      </c>
      <c r="X89">
        <v>24.984183381088823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13.310242469999999</v>
      </c>
      <c r="AL89">
        <v>0.7082400000000002</v>
      </c>
      <c r="AM89">
        <v>0</v>
      </c>
      <c r="AN89">
        <v>0</v>
      </c>
      <c r="AO89">
        <v>0</v>
      </c>
      <c r="AP89">
        <v>0.45552360000000003</v>
      </c>
      <c r="AQ89">
        <v>0</v>
      </c>
      <c r="AR89">
        <v>2.2433279999999995</v>
      </c>
      <c r="AS89">
        <v>2.0500848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29.184329949017837</v>
      </c>
      <c r="BB89">
        <f t="shared" si="1"/>
        <v>669.00537047304579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78.344909008274783</v>
      </c>
      <c r="L90">
        <v>13.410684758099608</v>
      </c>
      <c r="M90">
        <v>0</v>
      </c>
      <c r="N90">
        <v>29.997051799307961</v>
      </c>
      <c r="O90">
        <v>50.379970209605546</v>
      </c>
      <c r="P90">
        <v>71.402169312169306</v>
      </c>
      <c r="Q90">
        <v>0</v>
      </c>
      <c r="R90">
        <v>10.319206318407961</v>
      </c>
      <c r="S90">
        <v>2.8693787598334111</v>
      </c>
      <c r="T90">
        <v>0</v>
      </c>
      <c r="U90">
        <v>275.80703071264099</v>
      </c>
      <c r="V90">
        <v>5.2713084944612278</v>
      </c>
      <c r="W90">
        <v>8.4767417135709806</v>
      </c>
      <c r="X90">
        <v>24.984183381088823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13.310242469999999</v>
      </c>
      <c r="AL90">
        <v>0.7082400000000002</v>
      </c>
      <c r="AM90">
        <v>0</v>
      </c>
      <c r="AN90">
        <v>0</v>
      </c>
      <c r="AO90">
        <v>2.2402799999999999E-3</v>
      </c>
      <c r="AP90">
        <v>0.45552360000000003</v>
      </c>
      <c r="AQ90">
        <v>0</v>
      </c>
      <c r="AR90">
        <v>2.2433279999999995</v>
      </c>
      <c r="AS90">
        <v>2.0500848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24.663350404492476</v>
      </c>
      <c r="BB90">
        <f t="shared" si="1"/>
        <v>565.36894321296825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76.998391912008216</v>
      </c>
      <c r="L91">
        <v>13.410684758099608</v>
      </c>
      <c r="M91">
        <v>0</v>
      </c>
      <c r="N91">
        <v>29.997051799307961</v>
      </c>
      <c r="O91">
        <v>50.379970209605546</v>
      </c>
      <c r="P91">
        <v>71.402169312169306</v>
      </c>
      <c r="Q91">
        <v>0</v>
      </c>
      <c r="R91">
        <v>4.5602648379045521</v>
      </c>
      <c r="S91">
        <v>2.8693787598334111</v>
      </c>
      <c r="T91">
        <v>0</v>
      </c>
      <c r="U91">
        <v>275.80703071264099</v>
      </c>
      <c r="V91">
        <v>0</v>
      </c>
      <c r="W91">
        <v>3.9986085229324657</v>
      </c>
      <c r="X91">
        <v>13.004091409461664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13.310242469999999</v>
      </c>
      <c r="AL91">
        <v>0.7082400000000002</v>
      </c>
      <c r="AM91">
        <v>0</v>
      </c>
      <c r="AN91">
        <v>0</v>
      </c>
      <c r="AO91">
        <v>4.7792639999999997E-2</v>
      </c>
      <c r="AP91">
        <v>0.45552360000000003</v>
      </c>
      <c r="AQ91">
        <v>0</v>
      </c>
      <c r="AR91">
        <v>2.2433279999999995</v>
      </c>
      <c r="AS91">
        <v>2.0500848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23.529534742833619</v>
      </c>
      <c r="BB91">
        <f t="shared" si="1"/>
        <v>539.37798420113018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76.99923021132075</v>
      </c>
      <c r="L92">
        <v>13.41048040299791</v>
      </c>
      <c r="M92">
        <v>0</v>
      </c>
      <c r="N92">
        <v>29.997051799307961</v>
      </c>
      <c r="O92">
        <v>50.379970209605546</v>
      </c>
      <c r="P92">
        <v>71.402169312169306</v>
      </c>
      <c r="Q92">
        <v>0</v>
      </c>
      <c r="R92">
        <v>3.0035797590361444</v>
      </c>
      <c r="S92">
        <v>2.9418478051948056</v>
      </c>
      <c r="T92">
        <v>0</v>
      </c>
      <c r="U92">
        <v>275.80703071264099</v>
      </c>
      <c r="V92">
        <v>0</v>
      </c>
      <c r="W92">
        <v>4.0305455913978498</v>
      </c>
      <c r="X92">
        <v>9.9975479218828234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13.310242469999999</v>
      </c>
      <c r="AL92">
        <v>0.7082400000000002</v>
      </c>
      <c r="AM92">
        <v>0</v>
      </c>
      <c r="AN92">
        <v>0</v>
      </c>
      <c r="AO92">
        <v>9.5585279999999995E-2</v>
      </c>
      <c r="AP92">
        <v>0.45552360000000003</v>
      </c>
      <c r="AQ92">
        <v>0</v>
      </c>
      <c r="AR92">
        <v>2.2433279999999995</v>
      </c>
      <c r="AS92">
        <v>2.0500848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23.345180286782167</v>
      </c>
      <c r="BB92">
        <f t="shared" si="1"/>
        <v>535.15194278877209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76.998550416842448</v>
      </c>
      <c r="L93">
        <v>13.41048040299791</v>
      </c>
      <c r="M93">
        <v>0</v>
      </c>
      <c r="N93">
        <v>29.997051799307961</v>
      </c>
      <c r="O93">
        <v>50.379970209605546</v>
      </c>
      <c r="P93">
        <v>71.402169312169306</v>
      </c>
      <c r="Q93">
        <v>0</v>
      </c>
      <c r="R93">
        <v>3.0035797590361444</v>
      </c>
      <c r="S93">
        <v>2.9230343551401861</v>
      </c>
      <c r="T93">
        <v>0</v>
      </c>
      <c r="U93">
        <v>275.80703071264099</v>
      </c>
      <c r="V93">
        <v>0</v>
      </c>
      <c r="W93">
        <v>4.0305455913978498</v>
      </c>
      <c r="X93">
        <v>9.9975479218828234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13.310242469999999</v>
      </c>
      <c r="AL93">
        <v>0.7082400000000002</v>
      </c>
      <c r="AM93">
        <v>0</v>
      </c>
      <c r="AN93">
        <v>0</v>
      </c>
      <c r="AO93">
        <v>0.14039088</v>
      </c>
      <c r="AP93">
        <v>0.2928366</v>
      </c>
      <c r="AQ93">
        <v>0</v>
      </c>
      <c r="AR93">
        <v>2.2433279999999995</v>
      </c>
      <c r="AS93">
        <v>2.0500848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23.339438103710471</v>
      </c>
      <c r="BB93">
        <f t="shared" si="1"/>
        <v>535.02031032731088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76.999236873381079</v>
      </c>
      <c r="L94">
        <v>13.41048040299791</v>
      </c>
      <c r="M94">
        <v>0</v>
      </c>
      <c r="N94">
        <v>29.997051799307961</v>
      </c>
      <c r="O94">
        <v>50.379970209605546</v>
      </c>
      <c r="P94">
        <v>71.402169312169306</v>
      </c>
      <c r="Q94">
        <v>0</v>
      </c>
      <c r="R94">
        <v>3.0035797590361444</v>
      </c>
      <c r="S94">
        <v>2.9230343551401861</v>
      </c>
      <c r="T94">
        <v>0</v>
      </c>
      <c r="U94">
        <v>275.80703071264099</v>
      </c>
      <c r="V94">
        <v>0</v>
      </c>
      <c r="W94">
        <v>4.0305455913978498</v>
      </c>
      <c r="X94">
        <v>9.9975479218828234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13.310242469999999</v>
      </c>
      <c r="AL94">
        <v>0.7082400000000002</v>
      </c>
      <c r="AM94">
        <v>0</v>
      </c>
      <c r="AN94">
        <v>0</v>
      </c>
      <c r="AO94">
        <v>0.18071591999999997</v>
      </c>
      <c r="AP94">
        <v>0.2928366</v>
      </c>
      <c r="AQ94">
        <v>0</v>
      </c>
      <c r="AR94">
        <v>2.2433279999999995</v>
      </c>
      <c r="AS94">
        <v>2.0500848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23.341152345060792</v>
      </c>
      <c r="BB94">
        <f t="shared" si="1"/>
        <v>535.05960758249921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80.129242420549247</v>
      </c>
      <c r="L95">
        <v>13.410495076838135</v>
      </c>
      <c r="M95">
        <v>0</v>
      </c>
      <c r="N95">
        <v>29.997051799307961</v>
      </c>
      <c r="O95">
        <v>50.379970209605546</v>
      </c>
      <c r="P95">
        <v>71.402169312169306</v>
      </c>
      <c r="Q95">
        <v>0</v>
      </c>
      <c r="R95">
        <v>3.0771153983634791</v>
      </c>
      <c r="S95">
        <v>2.9940385770491802</v>
      </c>
      <c r="T95">
        <v>0</v>
      </c>
      <c r="U95">
        <v>275.80703071264099</v>
      </c>
      <c r="V95">
        <v>0</v>
      </c>
      <c r="W95">
        <v>3.9980841199823556</v>
      </c>
      <c r="X95">
        <v>9.9978335590421157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13.310242469999999</v>
      </c>
      <c r="AL95">
        <v>0.7082400000000002</v>
      </c>
      <c r="AM95">
        <v>0</v>
      </c>
      <c r="AN95">
        <v>0</v>
      </c>
      <c r="AO95">
        <v>0.21954744000000001</v>
      </c>
      <c r="AP95">
        <v>0.2928366</v>
      </c>
      <c r="AQ95">
        <v>0</v>
      </c>
      <c r="AR95">
        <v>1.6824959999999995</v>
      </c>
      <c r="AS95">
        <v>2.0500848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23.454864144029941</v>
      </c>
      <c r="BB95">
        <f t="shared" si="1"/>
        <v>537.66627955151841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86.04632109323731</v>
      </c>
      <c r="L96">
        <v>13.410495076838135</v>
      </c>
      <c r="M96">
        <v>0</v>
      </c>
      <c r="N96">
        <v>29.997051799307961</v>
      </c>
      <c r="O96">
        <v>50.379970209605546</v>
      </c>
      <c r="P96">
        <v>71.402169312169306</v>
      </c>
      <c r="Q96">
        <v>0</v>
      </c>
      <c r="R96">
        <v>3.0158819016249452</v>
      </c>
      <c r="S96">
        <v>2.9940385770491802</v>
      </c>
      <c r="T96">
        <v>0</v>
      </c>
      <c r="U96">
        <v>275.80703071264099</v>
      </c>
      <c r="V96">
        <v>0</v>
      </c>
      <c r="W96">
        <v>3.9980841199823556</v>
      </c>
      <c r="X96">
        <v>9.9978335590421157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13.310242469999999</v>
      </c>
      <c r="AL96">
        <v>0.7082400000000002</v>
      </c>
      <c r="AM96">
        <v>0</v>
      </c>
      <c r="AN96">
        <v>0</v>
      </c>
      <c r="AO96">
        <v>0.25464515999999998</v>
      </c>
      <c r="AP96">
        <v>0.2928366</v>
      </c>
      <c r="AQ96">
        <v>0</v>
      </c>
      <c r="AR96">
        <v>1.6824959999999995</v>
      </c>
      <c r="AS96">
        <v>2.0500848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23.70110565697312</v>
      </c>
      <c r="BB96">
        <f t="shared" si="1"/>
        <v>543.31098093452476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86.057139808215993</v>
      </c>
      <c r="L97">
        <v>13.410495076838135</v>
      </c>
      <c r="M97">
        <v>0</v>
      </c>
      <c r="N97">
        <v>29.997051799307961</v>
      </c>
      <c r="O97">
        <v>50.379970209605546</v>
      </c>
      <c r="P97">
        <v>71.402169312169306</v>
      </c>
      <c r="Q97">
        <v>0</v>
      </c>
      <c r="R97">
        <v>3.0158819016249452</v>
      </c>
      <c r="S97">
        <v>2.9940385770491802</v>
      </c>
      <c r="T97">
        <v>0</v>
      </c>
      <c r="U97">
        <v>275.80703071264099</v>
      </c>
      <c r="V97">
        <v>2.4848561451440765</v>
      </c>
      <c r="W97">
        <v>4.1738182046453227</v>
      </c>
      <c r="X97">
        <v>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13.310242469999999</v>
      </c>
      <c r="AL97">
        <v>0.7082400000000002</v>
      </c>
      <c r="AM97">
        <v>0</v>
      </c>
      <c r="AN97">
        <v>0</v>
      </c>
      <c r="AO97">
        <v>0.27406092000000004</v>
      </c>
      <c r="AP97">
        <v>0.2928366</v>
      </c>
      <c r="AQ97">
        <v>0</v>
      </c>
      <c r="AR97">
        <v>1.1216639999999998</v>
      </c>
      <c r="AS97">
        <v>2.0500848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23.720646790531745</v>
      </c>
      <c r="BB97">
        <f t="shared" si="1"/>
        <v>543.75893374670966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86.04632109323731</v>
      </c>
      <c r="L98">
        <v>13.410495076838135</v>
      </c>
      <c r="M98">
        <v>0</v>
      </c>
      <c r="N98">
        <v>29.997051799307961</v>
      </c>
      <c r="O98">
        <v>50.379970209605546</v>
      </c>
      <c r="P98">
        <v>71.402169312169306</v>
      </c>
      <c r="Q98">
        <v>0</v>
      </c>
      <c r="R98">
        <v>4.3529814438775514</v>
      </c>
      <c r="S98">
        <v>2.9940385770491802</v>
      </c>
      <c r="T98">
        <v>0</v>
      </c>
      <c r="U98">
        <v>275.80703071264099</v>
      </c>
      <c r="V98">
        <v>0</v>
      </c>
      <c r="W98">
        <v>3.9985085756897836</v>
      </c>
      <c r="X98">
        <v>9.9999999999999982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13.310242469999999</v>
      </c>
      <c r="AL98">
        <v>0.7082400000000002</v>
      </c>
      <c r="AM98">
        <v>0</v>
      </c>
      <c r="AN98">
        <v>0</v>
      </c>
      <c r="AO98">
        <v>0.28974287999999998</v>
      </c>
      <c r="AP98">
        <v>0.2928366</v>
      </c>
      <c r="AQ98">
        <v>0</v>
      </c>
      <c r="AR98">
        <v>1.1216639999999998</v>
      </c>
      <c r="AS98">
        <v>2.0500848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23.665545886944606</v>
      </c>
      <c r="BB98">
        <f t="shared" si="1"/>
        <v>542.49583166347122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3.3401095805260863</v>
      </c>
      <c r="L99">
        <f t="shared" si="2"/>
        <v>0.80320236324485494</v>
      </c>
      <c r="M99">
        <f t="shared" si="2"/>
        <v>0</v>
      </c>
      <c r="N99">
        <f t="shared" si="2"/>
        <v>0.71992924318339002</v>
      </c>
      <c r="O99">
        <f t="shared" si="2"/>
        <v>1.2091192850305357</v>
      </c>
      <c r="P99">
        <f t="shared" si="2"/>
        <v>1.6854785127287923</v>
      </c>
      <c r="Q99">
        <f t="shared" si="2"/>
        <v>7.8785900059355526E-2</v>
      </c>
      <c r="R99">
        <f t="shared" si="2"/>
        <v>0.21550233667890664</v>
      </c>
      <c r="S99">
        <f t="shared" si="2"/>
        <v>0.13196002738454621</v>
      </c>
      <c r="T99">
        <f t="shared" si="2"/>
        <v>0</v>
      </c>
      <c r="U99">
        <f t="shared" si="2"/>
        <v>6.6193687371033798</v>
      </c>
      <c r="V99">
        <f t="shared" si="2"/>
        <v>7.4757389054772347E-2</v>
      </c>
      <c r="W99">
        <f t="shared" si="2"/>
        <v>0.17437743580414919</v>
      </c>
      <c r="X99">
        <f t="shared" si="2"/>
        <v>0.47796797354170434</v>
      </c>
      <c r="Y99">
        <f t="shared" si="2"/>
        <v>0</v>
      </c>
      <c r="Z99">
        <f t="shared" si="2"/>
        <v>1.7060583100000005E-2</v>
      </c>
      <c r="AA99">
        <f t="shared" si="2"/>
        <v>2.6083191419999999E-2</v>
      </c>
      <c r="AB99">
        <f t="shared" si="2"/>
        <v>3.6279381000000006E-2</v>
      </c>
      <c r="AC99">
        <f t="shared" si="2"/>
        <v>2.9518830820800004E-2</v>
      </c>
      <c r="AD99">
        <f t="shared" si="2"/>
        <v>4.2359365457499999E-2</v>
      </c>
      <c r="AE99">
        <f t="shared" si="2"/>
        <v>7.7265757540400021E-2</v>
      </c>
      <c r="AF99">
        <f t="shared" si="2"/>
        <v>0</v>
      </c>
      <c r="AG99">
        <f t="shared" si="2"/>
        <v>0</v>
      </c>
      <c r="AH99">
        <f t="shared" si="2"/>
        <v>0.18036967500000001</v>
      </c>
      <c r="AI99">
        <f t="shared" si="2"/>
        <v>1.5355529249999993E-2</v>
      </c>
      <c r="AJ99">
        <f t="shared" si="2"/>
        <v>0</v>
      </c>
      <c r="AK99">
        <f t="shared" si="2"/>
        <v>0.3194458192800006</v>
      </c>
      <c r="AL99">
        <f t="shared" si="2"/>
        <v>7.2830679999999939E-2</v>
      </c>
      <c r="AM99">
        <f t="shared" si="2"/>
        <v>1.2663183607800001E-2</v>
      </c>
      <c r="AN99">
        <f t="shared" si="2"/>
        <v>0</v>
      </c>
      <c r="AO99">
        <f t="shared" si="2"/>
        <v>6.7671391199999988E-3</v>
      </c>
      <c r="AP99">
        <f t="shared" si="2"/>
        <v>1.3844663700000011E-2</v>
      </c>
      <c r="AQ99">
        <f t="shared" si="2"/>
        <v>0</v>
      </c>
      <c r="AR99">
        <f t="shared" si="2"/>
        <v>5.2437791999999997E-2</v>
      </c>
      <c r="AS99">
        <f t="shared" si="2"/>
        <v>5.1354624240000021E-2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0.68903935641179792</v>
      </c>
      <c r="BB99">
        <f t="shared" si="1"/>
        <v>15.795155643465172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5.0198411855721528</v>
      </c>
      <c r="L3">
        <v>212.01017982515742</v>
      </c>
      <c r="M3">
        <v>28.218647256438967</v>
      </c>
      <c r="N3">
        <v>36.249046937716265</v>
      </c>
      <c r="O3">
        <v>0</v>
      </c>
      <c r="P3">
        <v>42.741398365984359</v>
      </c>
      <c r="Q3">
        <v>2</v>
      </c>
      <c r="R3">
        <v>6.2415504735792622</v>
      </c>
      <c r="S3">
        <v>4.3199472000000005</v>
      </c>
      <c r="T3">
        <v>0</v>
      </c>
      <c r="U3">
        <v>21.40457923382877</v>
      </c>
      <c r="V3">
        <v>2</v>
      </c>
      <c r="W3">
        <v>5.0000000000000009</v>
      </c>
      <c r="X3">
        <v>9.9994201217744276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2.7225251999999993</v>
      </c>
      <c r="AG3">
        <v>13.138492319999999</v>
      </c>
      <c r="AH3">
        <v>0</v>
      </c>
      <c r="AI3">
        <v>0</v>
      </c>
      <c r="AJ3">
        <v>0</v>
      </c>
      <c r="AK3">
        <v>16.07851539</v>
      </c>
      <c r="AL3">
        <v>0</v>
      </c>
      <c r="AM3">
        <v>0</v>
      </c>
      <c r="AN3">
        <v>0.72674806199999997</v>
      </c>
      <c r="AO3">
        <v>0.179496408</v>
      </c>
      <c r="AP3">
        <v>0.55021512000000006</v>
      </c>
      <c r="AQ3">
        <v>0</v>
      </c>
      <c r="AR3">
        <v>9.4838016000000014</v>
      </c>
      <c r="AS3">
        <v>1.6508294399999999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17.54493315675802</v>
      </c>
      <c r="BB3">
        <f>SUM(B3:AZ3)-BA3</f>
        <v>402.19030098329364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5.0197937027686157</v>
      </c>
      <c r="L4">
        <v>212.01017982515742</v>
      </c>
      <c r="M4">
        <v>28.218647256438967</v>
      </c>
      <c r="N4">
        <v>36.249046937716265</v>
      </c>
      <c r="O4">
        <v>0</v>
      </c>
      <c r="P4">
        <v>42.741398365984359</v>
      </c>
      <c r="Q4">
        <v>2</v>
      </c>
      <c r="R4">
        <v>6.2415504735792622</v>
      </c>
      <c r="S4">
        <v>4.3199472000000005</v>
      </c>
      <c r="T4">
        <v>0</v>
      </c>
      <c r="U4">
        <v>21.40457923382877</v>
      </c>
      <c r="V4">
        <v>2</v>
      </c>
      <c r="W4">
        <v>5.0000000000000009</v>
      </c>
      <c r="X4">
        <v>9.9994201217744276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2.7225251999999993</v>
      </c>
      <c r="AG4">
        <v>13.138492319999999</v>
      </c>
      <c r="AH4">
        <v>0</v>
      </c>
      <c r="AI4">
        <v>0</v>
      </c>
      <c r="AJ4">
        <v>0</v>
      </c>
      <c r="AK4">
        <v>16.07851539</v>
      </c>
      <c r="AL4">
        <v>0</v>
      </c>
      <c r="AM4">
        <v>0</v>
      </c>
      <c r="AN4">
        <v>0.72674806199999997</v>
      </c>
      <c r="AO4">
        <v>0.20024222400000002</v>
      </c>
      <c r="AP4">
        <v>0.55021512000000006</v>
      </c>
      <c r="AQ4">
        <v>0</v>
      </c>
      <c r="AR4">
        <v>9.4838016000000014</v>
      </c>
      <c r="AS4">
        <v>1.6508294399999999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17.545798187331815</v>
      </c>
      <c r="BB4">
        <f t="shared" ref="BB4:BB67" si="0">SUM(B4:AZ4)-BA4</f>
        <v>402.21013428591641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5.0198411855721528</v>
      </c>
      <c r="L5">
        <v>212.01017982515742</v>
      </c>
      <c r="M5">
        <v>28.218647256438967</v>
      </c>
      <c r="N5">
        <v>36.249046937716265</v>
      </c>
      <c r="O5">
        <v>0</v>
      </c>
      <c r="P5">
        <v>42.741398365984359</v>
      </c>
      <c r="Q5">
        <v>2</v>
      </c>
      <c r="R5">
        <v>6.2415504735792622</v>
      </c>
      <c r="S5">
        <v>4.3199472000000005</v>
      </c>
      <c r="T5">
        <v>0</v>
      </c>
      <c r="U5">
        <v>21.40457923382877</v>
      </c>
      <c r="V5">
        <v>2</v>
      </c>
      <c r="W5">
        <v>5.0000000000000009</v>
      </c>
      <c r="X5">
        <v>9.9994201217744276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2.7225251999999993</v>
      </c>
      <c r="AG5">
        <v>13.138492319999999</v>
      </c>
      <c r="AH5">
        <v>0</v>
      </c>
      <c r="AI5">
        <v>0</v>
      </c>
      <c r="AJ5">
        <v>0</v>
      </c>
      <c r="AK5">
        <v>16.07851539</v>
      </c>
      <c r="AL5">
        <v>0</v>
      </c>
      <c r="AM5">
        <v>0</v>
      </c>
      <c r="AN5">
        <v>0.72674806199999997</v>
      </c>
      <c r="AO5">
        <v>0.22459600800000001</v>
      </c>
      <c r="AP5">
        <v>0.55021512000000006</v>
      </c>
      <c r="AQ5">
        <v>0</v>
      </c>
      <c r="AR5">
        <v>1.3548288000000002</v>
      </c>
      <c r="AS5">
        <v>1.6508294399999999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17.207027011558019</v>
      </c>
      <c r="BB5">
        <f t="shared" si="0"/>
        <v>394.44433392849368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5.0197937027686157</v>
      </c>
      <c r="L6">
        <v>212.01017982515742</v>
      </c>
      <c r="M6">
        <v>28.218647256438967</v>
      </c>
      <c r="N6">
        <v>36.249046937716265</v>
      </c>
      <c r="O6">
        <v>0</v>
      </c>
      <c r="P6">
        <v>42.741398365984359</v>
      </c>
      <c r="Q6">
        <v>2</v>
      </c>
      <c r="R6">
        <v>6.2415504735792622</v>
      </c>
      <c r="S6">
        <v>4.3199472000000005</v>
      </c>
      <c r="T6">
        <v>0</v>
      </c>
      <c r="U6">
        <v>21.40457923382877</v>
      </c>
      <c r="V6">
        <v>2</v>
      </c>
      <c r="W6">
        <v>5.0000000000000009</v>
      </c>
      <c r="X6">
        <v>9.9994201217744276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2.7225251999999993</v>
      </c>
      <c r="AG6">
        <v>13.138492319999999</v>
      </c>
      <c r="AH6">
        <v>0</v>
      </c>
      <c r="AI6">
        <v>0</v>
      </c>
      <c r="AJ6">
        <v>0</v>
      </c>
      <c r="AK6">
        <v>16.07851539</v>
      </c>
      <c r="AL6">
        <v>0</v>
      </c>
      <c r="AM6">
        <v>0</v>
      </c>
      <c r="AN6">
        <v>0.72674806199999997</v>
      </c>
      <c r="AO6">
        <v>0.21196811999999998</v>
      </c>
      <c r="AP6">
        <v>0.55021512000000006</v>
      </c>
      <c r="AQ6">
        <v>0</v>
      </c>
      <c r="AR6">
        <v>1.3548288000000002</v>
      </c>
      <c r="AS6">
        <v>1.6508294399999999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17.206497329331814</v>
      </c>
      <c r="BB6">
        <f t="shared" si="0"/>
        <v>394.4321882399164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5.0198411855721528</v>
      </c>
      <c r="L7">
        <v>212.01017982515742</v>
      </c>
      <c r="M7">
        <v>28.218647256438967</v>
      </c>
      <c r="N7">
        <v>36.249046937716265</v>
      </c>
      <c r="O7">
        <v>0</v>
      </c>
      <c r="P7">
        <v>42.741398365984359</v>
      </c>
      <c r="Q7">
        <v>2</v>
      </c>
      <c r="R7">
        <v>6.292520037147102</v>
      </c>
      <c r="S7">
        <v>4.3199472000000005</v>
      </c>
      <c r="T7">
        <v>0</v>
      </c>
      <c r="U7">
        <v>21.40457923382877</v>
      </c>
      <c r="V7">
        <v>2</v>
      </c>
      <c r="W7">
        <v>5.0000000000000009</v>
      </c>
      <c r="X7">
        <v>9.9994201217744276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2.7225251999999993</v>
      </c>
      <c r="AG7">
        <v>13.138492319999999</v>
      </c>
      <c r="AH7">
        <v>0</v>
      </c>
      <c r="AI7">
        <v>0</v>
      </c>
      <c r="AJ7">
        <v>0</v>
      </c>
      <c r="AK7">
        <v>16.07851539</v>
      </c>
      <c r="AL7">
        <v>0</v>
      </c>
      <c r="AM7">
        <v>0</v>
      </c>
      <c r="AN7">
        <v>0.72674806199999997</v>
      </c>
      <c r="AO7">
        <v>0.259773696</v>
      </c>
      <c r="AP7">
        <v>0.55021512000000006</v>
      </c>
      <c r="AQ7">
        <v>0</v>
      </c>
      <c r="AR7">
        <v>1.3548288000000002</v>
      </c>
      <c r="AS7">
        <v>1.6508294399999999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17.210628241223194</v>
      </c>
      <c r="BB7">
        <f t="shared" si="0"/>
        <v>394.52687995039634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5.0197937027686157</v>
      </c>
      <c r="L8">
        <v>212.01017982515742</v>
      </c>
      <c r="M8">
        <v>28.218647256438967</v>
      </c>
      <c r="N8">
        <v>36.249046937716265</v>
      </c>
      <c r="O8">
        <v>0</v>
      </c>
      <c r="P8">
        <v>42.741398365984359</v>
      </c>
      <c r="Q8">
        <v>2</v>
      </c>
      <c r="R8">
        <v>6.292520037147102</v>
      </c>
      <c r="S8">
        <v>4.3199472000000005</v>
      </c>
      <c r="T8">
        <v>0</v>
      </c>
      <c r="U8">
        <v>21.40457923382877</v>
      </c>
      <c r="V8">
        <v>2</v>
      </c>
      <c r="W8">
        <v>5.0000000000000009</v>
      </c>
      <c r="X8">
        <v>9.9994201217744276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2.7225251999999993</v>
      </c>
      <c r="AG8">
        <v>13.138492319999999</v>
      </c>
      <c r="AH8">
        <v>0</v>
      </c>
      <c r="AI8">
        <v>0</v>
      </c>
      <c r="AJ8">
        <v>0</v>
      </c>
      <c r="AK8">
        <v>16.07851539</v>
      </c>
      <c r="AL8">
        <v>0</v>
      </c>
      <c r="AM8">
        <v>0</v>
      </c>
      <c r="AN8">
        <v>0.72674806199999997</v>
      </c>
      <c r="AO8">
        <v>0.28322548800000003</v>
      </c>
      <c r="AP8">
        <v>0.55021512000000006</v>
      </c>
      <c r="AQ8">
        <v>0</v>
      </c>
      <c r="AR8">
        <v>1.3548288000000002</v>
      </c>
      <c r="AS8">
        <v>1.6508294399999999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17.211606480996991</v>
      </c>
      <c r="BB8">
        <f t="shared" si="0"/>
        <v>394.54930601981908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5.0198411855721528</v>
      </c>
      <c r="L9">
        <v>212.01017982515742</v>
      </c>
      <c r="M9">
        <v>28.218647256438967</v>
      </c>
      <c r="N9">
        <v>36.249046937716265</v>
      </c>
      <c r="O9">
        <v>0</v>
      </c>
      <c r="P9">
        <v>42.741398365984359</v>
      </c>
      <c r="Q9">
        <v>2</v>
      </c>
      <c r="R9">
        <v>6.9289119856050378</v>
      </c>
      <c r="S9">
        <v>4.3199472000000005</v>
      </c>
      <c r="T9">
        <v>0</v>
      </c>
      <c r="U9">
        <v>21.40457923382877</v>
      </c>
      <c r="V9">
        <v>2</v>
      </c>
      <c r="W9">
        <v>5.0000000000000009</v>
      </c>
      <c r="X9">
        <v>9.9994201217744276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2.7225251999999993</v>
      </c>
      <c r="AG9">
        <v>13.138492319999999</v>
      </c>
      <c r="AH9">
        <v>0</v>
      </c>
      <c r="AI9">
        <v>0</v>
      </c>
      <c r="AJ9">
        <v>0</v>
      </c>
      <c r="AK9">
        <v>16.07851539</v>
      </c>
      <c r="AL9">
        <v>0</v>
      </c>
      <c r="AM9">
        <v>0</v>
      </c>
      <c r="AN9">
        <v>0.72674806199999997</v>
      </c>
      <c r="AO9">
        <v>0.25706772</v>
      </c>
      <c r="AP9">
        <v>0.55021512000000006</v>
      </c>
      <c r="AQ9">
        <v>0</v>
      </c>
      <c r="AR9">
        <v>1.3548288000000002</v>
      </c>
      <c r="AS9">
        <v>1.6508294399999999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17.237116122946869</v>
      </c>
      <c r="BB9">
        <f t="shared" si="0"/>
        <v>395.13407804113064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5.0197937027686157</v>
      </c>
      <c r="L10">
        <v>212.01017982515742</v>
      </c>
      <c r="M10">
        <v>28.218647256438967</v>
      </c>
      <c r="N10">
        <v>36.249046937716265</v>
      </c>
      <c r="O10">
        <v>0</v>
      </c>
      <c r="P10">
        <v>42.741398365984359</v>
      </c>
      <c r="Q10">
        <v>2</v>
      </c>
      <c r="R10">
        <v>6.9289119856050378</v>
      </c>
      <c r="S10">
        <v>4.3199472000000005</v>
      </c>
      <c r="T10">
        <v>0</v>
      </c>
      <c r="U10">
        <v>21.40457923382877</v>
      </c>
      <c r="V10">
        <v>2</v>
      </c>
      <c r="W10">
        <v>5.0000000000000009</v>
      </c>
      <c r="X10">
        <v>9.9994201217744276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2.7225251999999993</v>
      </c>
      <c r="AG10">
        <v>13.138492319999999</v>
      </c>
      <c r="AH10">
        <v>0</v>
      </c>
      <c r="AI10">
        <v>0</v>
      </c>
      <c r="AJ10">
        <v>0</v>
      </c>
      <c r="AK10">
        <v>16.07851539</v>
      </c>
      <c r="AL10">
        <v>0</v>
      </c>
      <c r="AM10">
        <v>0</v>
      </c>
      <c r="AN10">
        <v>0.72674806199999997</v>
      </c>
      <c r="AO10">
        <v>0.27059759999999999</v>
      </c>
      <c r="AP10">
        <v>0.55021512000000006</v>
      </c>
      <c r="AQ10">
        <v>0</v>
      </c>
      <c r="AR10">
        <v>1.3548288000000002</v>
      </c>
      <c r="AS10">
        <v>1.6508294399999999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17.237679875920666</v>
      </c>
      <c r="BB10">
        <f t="shared" si="0"/>
        <v>395.14699668535332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5.0198411855721528</v>
      </c>
      <c r="L11">
        <v>212.01017982515742</v>
      </c>
      <c r="M11">
        <v>28.218647256438967</v>
      </c>
      <c r="N11">
        <v>36.249046937716265</v>
      </c>
      <c r="O11">
        <v>0</v>
      </c>
      <c r="P11">
        <v>42.741398365984359</v>
      </c>
      <c r="Q11">
        <v>2</v>
      </c>
      <c r="R11">
        <v>6.9289119856050378</v>
      </c>
      <c r="S11">
        <v>4.3199472000000005</v>
      </c>
      <c r="T11">
        <v>0</v>
      </c>
      <c r="U11">
        <v>21.40457923382877</v>
      </c>
      <c r="V11">
        <v>2</v>
      </c>
      <c r="W11">
        <v>5.0000000000000009</v>
      </c>
      <c r="X11">
        <v>9.9994201217744276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2.7225251999999993</v>
      </c>
      <c r="AG11">
        <v>13.138492319999999</v>
      </c>
      <c r="AH11">
        <v>0</v>
      </c>
      <c r="AI11">
        <v>0</v>
      </c>
      <c r="AJ11">
        <v>0</v>
      </c>
      <c r="AK11">
        <v>16.07851539</v>
      </c>
      <c r="AL11">
        <v>0</v>
      </c>
      <c r="AM11">
        <v>0</v>
      </c>
      <c r="AN11">
        <v>0.72674806199999997</v>
      </c>
      <c r="AO11">
        <v>0.28593146400000002</v>
      </c>
      <c r="AP11">
        <v>0.55021512000000006</v>
      </c>
      <c r="AQ11">
        <v>0</v>
      </c>
      <c r="AR11">
        <v>1.3548288000000002</v>
      </c>
      <c r="AS11">
        <v>1.6508294399999999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17.238322767346869</v>
      </c>
      <c r="BB11">
        <f t="shared" si="0"/>
        <v>395.16173514073063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5.0197937027686157</v>
      </c>
      <c r="L12">
        <v>212.01017982515742</v>
      </c>
      <c r="M12">
        <v>28.218647256438967</v>
      </c>
      <c r="N12">
        <v>36.249046937716265</v>
      </c>
      <c r="O12">
        <v>0</v>
      </c>
      <c r="P12">
        <v>42.741398365984359</v>
      </c>
      <c r="Q12">
        <v>2</v>
      </c>
      <c r="R12">
        <v>6.9289119856050378</v>
      </c>
      <c r="S12">
        <v>4.3199472000000005</v>
      </c>
      <c r="T12">
        <v>0</v>
      </c>
      <c r="U12">
        <v>21.40457923382877</v>
      </c>
      <c r="V12">
        <v>2</v>
      </c>
      <c r="W12">
        <v>5.0000000000000009</v>
      </c>
      <c r="X12">
        <v>9.9994201217744276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2.7225251999999993</v>
      </c>
      <c r="AG12">
        <v>13.138492319999999</v>
      </c>
      <c r="AH12">
        <v>0</v>
      </c>
      <c r="AI12">
        <v>0</v>
      </c>
      <c r="AJ12">
        <v>0</v>
      </c>
      <c r="AK12">
        <v>16.07851539</v>
      </c>
      <c r="AL12">
        <v>0</v>
      </c>
      <c r="AM12">
        <v>0</v>
      </c>
      <c r="AN12">
        <v>0.72674806199999997</v>
      </c>
      <c r="AO12">
        <v>0.30487329600000002</v>
      </c>
      <c r="AP12">
        <v>0.55021512000000006</v>
      </c>
      <c r="AQ12">
        <v>0</v>
      </c>
      <c r="AR12">
        <v>1.3548288000000002</v>
      </c>
      <c r="AS12">
        <v>1.6508294399999999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17.239112325120665</v>
      </c>
      <c r="BB12">
        <f t="shared" si="0"/>
        <v>395.1798399321533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5.0198411855721528</v>
      </c>
      <c r="L13">
        <v>212.01017982515742</v>
      </c>
      <c r="M13">
        <v>28.218647256438967</v>
      </c>
      <c r="N13">
        <v>36.249046937716265</v>
      </c>
      <c r="O13">
        <v>0</v>
      </c>
      <c r="P13">
        <v>42.741398365984359</v>
      </c>
      <c r="Q13">
        <v>2</v>
      </c>
      <c r="R13">
        <v>6.9289119856050378</v>
      </c>
      <c r="S13">
        <v>4.3199472000000005</v>
      </c>
      <c r="T13">
        <v>0</v>
      </c>
      <c r="U13">
        <v>21.40457923382877</v>
      </c>
      <c r="V13">
        <v>2</v>
      </c>
      <c r="W13">
        <v>5.0000000000000009</v>
      </c>
      <c r="X13">
        <v>9.9994201217744276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2.7225251999999993</v>
      </c>
      <c r="AG13">
        <v>13.138492319999999</v>
      </c>
      <c r="AH13">
        <v>0</v>
      </c>
      <c r="AI13">
        <v>0</v>
      </c>
      <c r="AJ13">
        <v>0</v>
      </c>
      <c r="AK13">
        <v>16.07851539</v>
      </c>
      <c r="AL13">
        <v>0</v>
      </c>
      <c r="AM13">
        <v>0</v>
      </c>
      <c r="AN13">
        <v>0.72674806199999997</v>
      </c>
      <c r="AO13">
        <v>0.30306931199999998</v>
      </c>
      <c r="AP13">
        <v>0.55021512000000006</v>
      </c>
      <c r="AQ13">
        <v>0</v>
      </c>
      <c r="AR13">
        <v>1.3548288000000002</v>
      </c>
      <c r="AS13">
        <v>1.6508294399999999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17.239039145346869</v>
      </c>
      <c r="BB13">
        <f t="shared" si="0"/>
        <v>395.17815661073064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5.0197937027686157</v>
      </c>
      <c r="L14">
        <v>212.01017982515742</v>
      </c>
      <c r="M14">
        <v>28.218647256438967</v>
      </c>
      <c r="N14">
        <v>36.249046937716265</v>
      </c>
      <c r="O14">
        <v>0</v>
      </c>
      <c r="P14">
        <v>42.741398365984359</v>
      </c>
      <c r="Q14">
        <v>2</v>
      </c>
      <c r="R14">
        <v>6.9289119856050378</v>
      </c>
      <c r="S14">
        <v>4.3199472000000005</v>
      </c>
      <c r="T14">
        <v>0</v>
      </c>
      <c r="U14">
        <v>21.40457923382877</v>
      </c>
      <c r="V14">
        <v>2</v>
      </c>
      <c r="W14">
        <v>5.0000000000000009</v>
      </c>
      <c r="X14">
        <v>9.9994201217744276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2.7225251999999993</v>
      </c>
      <c r="AG14">
        <v>13.138492319999999</v>
      </c>
      <c r="AH14">
        <v>0</v>
      </c>
      <c r="AI14">
        <v>0</v>
      </c>
      <c r="AJ14">
        <v>0</v>
      </c>
      <c r="AK14">
        <v>16.07851539</v>
      </c>
      <c r="AL14">
        <v>0</v>
      </c>
      <c r="AM14">
        <v>0</v>
      </c>
      <c r="AN14">
        <v>0.72674806199999997</v>
      </c>
      <c r="AO14">
        <v>0.30848126399999992</v>
      </c>
      <c r="AP14">
        <v>0.55021512000000006</v>
      </c>
      <c r="AQ14">
        <v>0</v>
      </c>
      <c r="AR14">
        <v>1.3548288000000002</v>
      </c>
      <c r="AS14">
        <v>1.6508294399999999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17.239263270720667</v>
      </c>
      <c r="BB14">
        <f t="shared" si="0"/>
        <v>395.18329695455338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5.0198411855721528</v>
      </c>
      <c r="L15">
        <v>212.01017982515742</v>
      </c>
      <c r="M15">
        <v>28.218647256438967</v>
      </c>
      <c r="N15">
        <v>36.249046937716265</v>
      </c>
      <c r="O15">
        <v>0</v>
      </c>
      <c r="P15">
        <v>42.741398365984359</v>
      </c>
      <c r="Q15">
        <v>2</v>
      </c>
      <c r="R15">
        <v>6.9289119856050378</v>
      </c>
      <c r="S15">
        <v>4.3199472000000005</v>
      </c>
      <c r="T15">
        <v>0</v>
      </c>
      <c r="U15">
        <v>21.40457923382877</v>
      </c>
      <c r="V15">
        <v>2</v>
      </c>
      <c r="W15">
        <v>5.0000000000000009</v>
      </c>
      <c r="X15">
        <v>9.9994201217744276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2.7225251999999993</v>
      </c>
      <c r="AG15">
        <v>13.138492319999999</v>
      </c>
      <c r="AH15">
        <v>0</v>
      </c>
      <c r="AI15">
        <v>0</v>
      </c>
      <c r="AJ15">
        <v>0</v>
      </c>
      <c r="AK15">
        <v>16.07851539</v>
      </c>
      <c r="AL15">
        <v>0</v>
      </c>
      <c r="AM15">
        <v>0</v>
      </c>
      <c r="AN15">
        <v>0.72674806199999997</v>
      </c>
      <c r="AO15">
        <v>0.30306931199999998</v>
      </c>
      <c r="AP15">
        <v>0.55021512000000006</v>
      </c>
      <c r="AQ15">
        <v>0</v>
      </c>
      <c r="AR15">
        <v>1.3548288000000002</v>
      </c>
      <c r="AS15">
        <v>1.6508294399999999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17.239039145346869</v>
      </c>
      <c r="BB15">
        <f t="shared" si="0"/>
        <v>395.17815661073064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5.0197937027686157</v>
      </c>
      <c r="L16">
        <v>212.01017982515742</v>
      </c>
      <c r="M16">
        <v>28.218647256438967</v>
      </c>
      <c r="N16">
        <v>36.249046937716265</v>
      </c>
      <c r="O16">
        <v>0</v>
      </c>
      <c r="P16">
        <v>42.741398365984359</v>
      </c>
      <c r="Q16">
        <v>2</v>
      </c>
      <c r="R16">
        <v>6.9289119856050378</v>
      </c>
      <c r="S16">
        <v>4.3199472000000005</v>
      </c>
      <c r="T16">
        <v>0</v>
      </c>
      <c r="U16">
        <v>21.40457923382877</v>
      </c>
      <c r="V16">
        <v>2</v>
      </c>
      <c r="W16">
        <v>5.0000000000000009</v>
      </c>
      <c r="X16">
        <v>9.9994201217744276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2.7225251999999993</v>
      </c>
      <c r="AG16">
        <v>13.138492319999999</v>
      </c>
      <c r="AH16">
        <v>0</v>
      </c>
      <c r="AI16">
        <v>0</v>
      </c>
      <c r="AJ16">
        <v>0</v>
      </c>
      <c r="AK16">
        <v>16.07851539</v>
      </c>
      <c r="AL16">
        <v>0</v>
      </c>
      <c r="AM16">
        <v>0</v>
      </c>
      <c r="AN16">
        <v>0.72674806199999997</v>
      </c>
      <c r="AO16">
        <v>0.29224540799999993</v>
      </c>
      <c r="AP16">
        <v>0.55021512000000006</v>
      </c>
      <c r="AQ16">
        <v>0</v>
      </c>
      <c r="AR16">
        <v>1.3548288000000002</v>
      </c>
      <c r="AS16">
        <v>1.6508294399999999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17.238584629120666</v>
      </c>
      <c r="BB16">
        <f t="shared" si="0"/>
        <v>395.16773974015331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5.0199002524734642</v>
      </c>
      <c r="L17">
        <v>212.01017982515742</v>
      </c>
      <c r="M17">
        <v>28.218951598173522</v>
      </c>
      <c r="N17">
        <v>36.249046937716265</v>
      </c>
      <c r="O17">
        <v>0</v>
      </c>
      <c r="P17">
        <v>42.741398365984359</v>
      </c>
      <c r="Q17">
        <v>2</v>
      </c>
      <c r="R17">
        <v>6.9289119856050378</v>
      </c>
      <c r="S17">
        <v>4.3199472000000005</v>
      </c>
      <c r="T17">
        <v>0</v>
      </c>
      <c r="U17">
        <v>21.40457923382877</v>
      </c>
      <c r="V17">
        <v>2</v>
      </c>
      <c r="W17">
        <v>5.0000000000000009</v>
      </c>
      <c r="X17">
        <v>9.9994201217744276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2.7225251999999993</v>
      </c>
      <c r="AG17">
        <v>13.138492319999999</v>
      </c>
      <c r="AH17">
        <v>0</v>
      </c>
      <c r="AI17">
        <v>0</v>
      </c>
      <c r="AJ17">
        <v>0</v>
      </c>
      <c r="AK17">
        <v>16.07851539</v>
      </c>
      <c r="AL17">
        <v>0</v>
      </c>
      <c r="AM17">
        <v>0</v>
      </c>
      <c r="AN17">
        <v>0.72674806199999997</v>
      </c>
      <c r="AO17">
        <v>0.29765735999999993</v>
      </c>
      <c r="AP17">
        <v>0.55021512000000006</v>
      </c>
      <c r="AQ17">
        <v>0</v>
      </c>
      <c r="AR17">
        <v>1.3548288000000002</v>
      </c>
      <c r="AS17">
        <v>1.6508294399999999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17.238828217914403</v>
      </c>
      <c r="BB17">
        <f t="shared" si="0"/>
        <v>395.17331899479905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5.0198528363218129</v>
      </c>
      <c r="L18">
        <v>212.01017982515742</v>
      </c>
      <c r="M18">
        <v>28.218951598173522</v>
      </c>
      <c r="N18">
        <v>36.249046937716265</v>
      </c>
      <c r="O18">
        <v>0</v>
      </c>
      <c r="P18">
        <v>42.741398365984359</v>
      </c>
      <c r="Q18">
        <v>2</v>
      </c>
      <c r="R18">
        <v>6.9289119856050378</v>
      </c>
      <c r="S18">
        <v>4.3199472000000005</v>
      </c>
      <c r="T18">
        <v>0</v>
      </c>
      <c r="U18">
        <v>21.40457923382877</v>
      </c>
      <c r="V18">
        <v>2</v>
      </c>
      <c r="W18">
        <v>5.0000000000000009</v>
      </c>
      <c r="X18">
        <v>9.9994201217744276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2.7225251999999993</v>
      </c>
      <c r="AG18">
        <v>13.138492319999999</v>
      </c>
      <c r="AH18">
        <v>0</v>
      </c>
      <c r="AI18">
        <v>0</v>
      </c>
      <c r="AJ18">
        <v>0</v>
      </c>
      <c r="AK18">
        <v>16.07851539</v>
      </c>
      <c r="AL18">
        <v>0</v>
      </c>
      <c r="AM18">
        <v>0</v>
      </c>
      <c r="AN18">
        <v>0.72674806199999997</v>
      </c>
      <c r="AO18">
        <v>0.28232349600000001</v>
      </c>
      <c r="AP18">
        <v>0.55021512000000006</v>
      </c>
      <c r="AQ18">
        <v>0</v>
      </c>
      <c r="AR18">
        <v>1.3548288000000002</v>
      </c>
      <c r="AS18">
        <v>1.6508294399999999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17.238185339818578</v>
      </c>
      <c r="BB18">
        <f t="shared" si="0"/>
        <v>395.15858059274314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5.0199002524734642</v>
      </c>
      <c r="L19">
        <v>212.01017982515742</v>
      </c>
      <c r="M19">
        <v>28.218951598173522</v>
      </c>
      <c r="N19">
        <v>36.249046937716265</v>
      </c>
      <c r="O19">
        <v>0</v>
      </c>
      <c r="P19">
        <v>42.741398365984359</v>
      </c>
      <c r="Q19">
        <v>2</v>
      </c>
      <c r="R19">
        <v>6.9289119856050378</v>
      </c>
      <c r="S19">
        <v>4.3199472000000005</v>
      </c>
      <c r="T19">
        <v>0</v>
      </c>
      <c r="U19">
        <v>21.40457923382877</v>
      </c>
      <c r="V19">
        <v>2</v>
      </c>
      <c r="W19">
        <v>5.0000000000000009</v>
      </c>
      <c r="X19">
        <v>9.9994201217744276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2.7225251999999993</v>
      </c>
      <c r="AG19">
        <v>13.138492319999999</v>
      </c>
      <c r="AH19">
        <v>0</v>
      </c>
      <c r="AI19">
        <v>0</v>
      </c>
      <c r="AJ19">
        <v>0</v>
      </c>
      <c r="AK19">
        <v>16.07851539</v>
      </c>
      <c r="AL19">
        <v>0</v>
      </c>
      <c r="AM19">
        <v>0</v>
      </c>
      <c r="AN19">
        <v>0.72674806199999997</v>
      </c>
      <c r="AO19">
        <v>0.26789162399999999</v>
      </c>
      <c r="AP19">
        <v>0.55021512000000006</v>
      </c>
      <c r="AQ19">
        <v>0</v>
      </c>
      <c r="AR19">
        <v>1.3548288000000002</v>
      </c>
      <c r="AS19">
        <v>1.6508294399999999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17.2375841439144</v>
      </c>
      <c r="BB19">
        <f t="shared" si="0"/>
        <v>395.14479733279904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2.7551643075518015</v>
      </c>
      <c r="L20">
        <v>212.01017982515742</v>
      </c>
      <c r="M20">
        <v>28.218951598173522</v>
      </c>
      <c r="N20">
        <v>36.249046937716265</v>
      </c>
      <c r="O20">
        <v>0</v>
      </c>
      <c r="P20">
        <v>42.741398365984359</v>
      </c>
      <c r="Q20">
        <v>2</v>
      </c>
      <c r="R20">
        <v>6.292520037147102</v>
      </c>
      <c r="S20">
        <v>3.8512352999999995</v>
      </c>
      <c r="T20">
        <v>0</v>
      </c>
      <c r="U20">
        <v>21.40457923382877</v>
      </c>
      <c r="V20">
        <v>2</v>
      </c>
      <c r="W20">
        <v>5.0000000000000009</v>
      </c>
      <c r="X20">
        <v>9.9994201217744276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2.7225251999999993</v>
      </c>
      <c r="AG20">
        <v>13.138492319999999</v>
      </c>
      <c r="AH20">
        <v>2.9058350000000002</v>
      </c>
      <c r="AI20">
        <v>0</v>
      </c>
      <c r="AJ20">
        <v>0</v>
      </c>
      <c r="AK20">
        <v>16.07851539</v>
      </c>
      <c r="AL20">
        <v>0</v>
      </c>
      <c r="AM20">
        <v>0</v>
      </c>
      <c r="AN20">
        <v>0.72674806199999997</v>
      </c>
      <c r="AO20">
        <v>0.23090995199999997</v>
      </c>
      <c r="AP20">
        <v>0.55021512000000006</v>
      </c>
      <c r="AQ20">
        <v>0</v>
      </c>
      <c r="AR20">
        <v>1.3548288000000002</v>
      </c>
      <c r="AS20">
        <v>1.6508294399999999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17.216642630373222</v>
      </c>
      <c r="BB20">
        <f t="shared" si="0"/>
        <v>394.66475238096058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2.7760725996004569</v>
      </c>
      <c r="L21">
        <v>212.01017982515742</v>
      </c>
      <c r="M21">
        <v>27.238878041763343</v>
      </c>
      <c r="N21">
        <v>36.249046937716265</v>
      </c>
      <c r="O21">
        <v>0</v>
      </c>
      <c r="P21">
        <v>42.741398365984359</v>
      </c>
      <c r="Q21">
        <v>2</v>
      </c>
      <c r="R21">
        <v>6.292520037147102</v>
      </c>
      <c r="S21">
        <v>3.8512352999999995</v>
      </c>
      <c r="T21">
        <v>0</v>
      </c>
      <c r="U21">
        <v>21.40457923382877</v>
      </c>
      <c r="V21">
        <v>2</v>
      </c>
      <c r="W21">
        <v>5.0000000000000009</v>
      </c>
      <c r="X21">
        <v>9.9994201217744276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2.7225251999999993</v>
      </c>
      <c r="AG21">
        <v>13.138492319999999</v>
      </c>
      <c r="AH21">
        <v>7.1774124499999994</v>
      </c>
      <c r="AI21">
        <v>0</v>
      </c>
      <c r="AJ21">
        <v>0</v>
      </c>
      <c r="AK21">
        <v>16.07851539</v>
      </c>
      <c r="AL21">
        <v>0</v>
      </c>
      <c r="AM21">
        <v>0</v>
      </c>
      <c r="AN21">
        <v>0.72674806199999997</v>
      </c>
      <c r="AO21">
        <v>0.19934023199999998</v>
      </c>
      <c r="AP21">
        <v>0.55021512000000006</v>
      </c>
      <c r="AQ21">
        <v>0</v>
      </c>
      <c r="AR21">
        <v>1.3548288000000002</v>
      </c>
      <c r="AS21">
        <v>1.6508294399999999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17.353781963941387</v>
      </c>
      <c r="BB21">
        <f t="shared" si="0"/>
        <v>397.80845551303082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2.7551643075518015</v>
      </c>
      <c r="L22">
        <v>212.01017982515742</v>
      </c>
      <c r="M22">
        <v>28.218647256438967</v>
      </c>
      <c r="N22">
        <v>36.249046937716265</v>
      </c>
      <c r="O22">
        <v>0</v>
      </c>
      <c r="P22">
        <v>42.741398365984359</v>
      </c>
      <c r="Q22">
        <v>2</v>
      </c>
      <c r="R22">
        <v>6.292520037147102</v>
      </c>
      <c r="S22">
        <v>3.8512352999999995</v>
      </c>
      <c r="T22">
        <v>0</v>
      </c>
      <c r="U22">
        <v>21.40457923382877</v>
      </c>
      <c r="V22">
        <v>2</v>
      </c>
      <c r="W22">
        <v>5.0000000000000009</v>
      </c>
      <c r="X22">
        <v>9.9994201217744276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2.7225251999999993</v>
      </c>
      <c r="AG22">
        <v>13.138492319999999</v>
      </c>
      <c r="AH22">
        <v>7.1774124499999994</v>
      </c>
      <c r="AI22">
        <v>0</v>
      </c>
      <c r="AJ22">
        <v>0</v>
      </c>
      <c r="AK22">
        <v>16.07851539</v>
      </c>
      <c r="AL22">
        <v>0</v>
      </c>
      <c r="AM22">
        <v>0</v>
      </c>
      <c r="AN22">
        <v>0.72674806199999997</v>
      </c>
      <c r="AO22">
        <v>0.156044616</v>
      </c>
      <c r="AP22">
        <v>0.55021512000000006</v>
      </c>
      <c r="AQ22">
        <v>0</v>
      </c>
      <c r="AR22">
        <v>1.3548288000000002</v>
      </c>
      <c r="AS22">
        <v>1.6508294399999999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17.392052237025467</v>
      </c>
      <c r="BB22">
        <f t="shared" si="0"/>
        <v>398.68575054657367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1.7846037951831382</v>
      </c>
      <c r="L23">
        <v>212.01017982515742</v>
      </c>
      <c r="M23">
        <v>28.218647256438967</v>
      </c>
      <c r="N23">
        <v>36.249046937716265</v>
      </c>
      <c r="O23">
        <v>0</v>
      </c>
      <c r="P23">
        <v>42.735768484530674</v>
      </c>
      <c r="Q23">
        <v>2</v>
      </c>
      <c r="R23">
        <v>3.4752717509025279</v>
      </c>
      <c r="S23">
        <v>3.2248288238583411</v>
      </c>
      <c r="T23">
        <v>0</v>
      </c>
      <c r="U23">
        <v>21.40457923382877</v>
      </c>
      <c r="V23">
        <v>2</v>
      </c>
      <c r="W23">
        <v>5.0000000000000009</v>
      </c>
      <c r="X23">
        <v>9.9994201217744276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2.7225251999999993</v>
      </c>
      <c r="AG23">
        <v>13.138492319999999</v>
      </c>
      <c r="AH23">
        <v>7.1774124499999994</v>
      </c>
      <c r="AI23">
        <v>0</v>
      </c>
      <c r="AJ23">
        <v>0</v>
      </c>
      <c r="AK23">
        <v>16.07851539</v>
      </c>
      <c r="AL23">
        <v>0</v>
      </c>
      <c r="AM23">
        <v>0</v>
      </c>
      <c r="AN23">
        <v>0.72674806199999997</v>
      </c>
      <c r="AO23">
        <v>0.12898485600000001</v>
      </c>
      <c r="AP23">
        <v>0.55021512000000006</v>
      </c>
      <c r="AQ23">
        <v>4.7747570000000001</v>
      </c>
      <c r="AR23">
        <v>1.3548288000000002</v>
      </c>
      <c r="AS23">
        <v>1.6508294399999999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17.405756481203063</v>
      </c>
      <c r="BB23">
        <f t="shared" si="0"/>
        <v>398.99989838618762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1.7637429341276207</v>
      </c>
      <c r="L24">
        <v>212.01017982515742</v>
      </c>
      <c r="M24">
        <v>28.218647256438967</v>
      </c>
      <c r="N24">
        <v>36.249046937716265</v>
      </c>
      <c r="O24">
        <v>0</v>
      </c>
      <c r="P24">
        <v>42.735768484530674</v>
      </c>
      <c r="Q24">
        <v>2</v>
      </c>
      <c r="R24">
        <v>2.0033747704671021</v>
      </c>
      <c r="S24">
        <v>2.6625789619732783</v>
      </c>
      <c r="T24">
        <v>0</v>
      </c>
      <c r="U24">
        <v>21.40457923382877</v>
      </c>
      <c r="V24">
        <v>2</v>
      </c>
      <c r="W24">
        <v>5.0000000000000009</v>
      </c>
      <c r="X24">
        <v>9.9994201217744276</v>
      </c>
      <c r="Y24">
        <v>0</v>
      </c>
      <c r="Z24">
        <v>0.33748000000000006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2.7225251999999993</v>
      </c>
      <c r="AG24">
        <v>13.138492319999999</v>
      </c>
      <c r="AH24">
        <v>7.1774124499999994</v>
      </c>
      <c r="AI24">
        <v>0</v>
      </c>
      <c r="AJ24">
        <v>0</v>
      </c>
      <c r="AK24">
        <v>16.07851539</v>
      </c>
      <c r="AL24">
        <v>0</v>
      </c>
      <c r="AM24">
        <v>0</v>
      </c>
      <c r="AN24">
        <v>0.72674806199999997</v>
      </c>
      <c r="AO24">
        <v>9.8317128000000004E-2</v>
      </c>
      <c r="AP24">
        <v>0.55021512000000006</v>
      </c>
      <c r="AQ24">
        <v>9.5495140000000003</v>
      </c>
      <c r="AR24">
        <v>1.3548288000000002</v>
      </c>
      <c r="AS24">
        <v>1.6508294399999999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17.532266685881673</v>
      </c>
      <c r="BB24">
        <f t="shared" si="0"/>
        <v>401.89994975013303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9.3820479381927466</v>
      </c>
      <c r="L25">
        <v>300.01028745616048</v>
      </c>
      <c r="M25">
        <v>28.218647256438967</v>
      </c>
      <c r="N25">
        <v>36.249046937716265</v>
      </c>
      <c r="O25">
        <v>0</v>
      </c>
      <c r="P25">
        <v>42.735768484530674</v>
      </c>
      <c r="Q25">
        <v>2</v>
      </c>
      <c r="R25">
        <v>13.011369259168104</v>
      </c>
      <c r="S25">
        <v>8.1013648686030422</v>
      </c>
      <c r="T25">
        <v>0</v>
      </c>
      <c r="U25">
        <v>21.40457923382877</v>
      </c>
      <c r="V25">
        <v>6.8188570411820484</v>
      </c>
      <c r="W25">
        <v>9.6118222984676898</v>
      </c>
      <c r="X25">
        <v>28.961723413663499</v>
      </c>
      <c r="Y25">
        <v>0</v>
      </c>
      <c r="Z25">
        <v>2.1936200000000001</v>
      </c>
      <c r="AA25">
        <v>0</v>
      </c>
      <c r="AB25">
        <v>0</v>
      </c>
      <c r="AC25">
        <v>0</v>
      </c>
      <c r="AD25">
        <v>0</v>
      </c>
      <c r="AE25">
        <v>1.5745496000000001</v>
      </c>
      <c r="AF25">
        <v>2.7225251999999993</v>
      </c>
      <c r="AG25">
        <v>13.138492319999999</v>
      </c>
      <c r="AH25">
        <v>14.354824899999999</v>
      </c>
      <c r="AI25">
        <v>0</v>
      </c>
      <c r="AJ25">
        <v>0</v>
      </c>
      <c r="AK25">
        <v>16.07851539</v>
      </c>
      <c r="AL25">
        <v>0</v>
      </c>
      <c r="AM25">
        <v>0</v>
      </c>
      <c r="AN25">
        <v>0.72674806199999997</v>
      </c>
      <c r="AO25">
        <v>1.14101988</v>
      </c>
      <c r="AP25">
        <v>0.55021512000000006</v>
      </c>
      <c r="AQ25">
        <v>9.5495140000000003</v>
      </c>
      <c r="AR25">
        <v>1.3548288000000002</v>
      </c>
      <c r="AS25">
        <v>1.6508294399999999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23.89042194276788</v>
      </c>
      <c r="BB25">
        <f t="shared" si="0"/>
        <v>547.65077495718447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9.382071260974584</v>
      </c>
      <c r="L26">
        <v>385.01056320173853</v>
      </c>
      <c r="M26">
        <v>28.218647256438967</v>
      </c>
      <c r="N26">
        <v>36.249046937716265</v>
      </c>
      <c r="O26">
        <v>0</v>
      </c>
      <c r="P26">
        <v>42.735768484530674</v>
      </c>
      <c r="Q26">
        <v>6.6930064327485388</v>
      </c>
      <c r="R26">
        <v>13.011369259168104</v>
      </c>
      <c r="S26">
        <v>8.1013648686030422</v>
      </c>
      <c r="T26">
        <v>0</v>
      </c>
      <c r="U26">
        <v>21.40457923382877</v>
      </c>
      <c r="V26">
        <v>4.2908837950819665</v>
      </c>
      <c r="W26">
        <v>10.677772684463106</v>
      </c>
      <c r="X26">
        <v>28.961723413663499</v>
      </c>
      <c r="Y26">
        <v>0</v>
      </c>
      <c r="Z26">
        <v>4.0214116800000008</v>
      </c>
      <c r="AA26">
        <v>1.1633856</v>
      </c>
      <c r="AB26">
        <v>1.0223625000000001</v>
      </c>
      <c r="AC26">
        <v>2.969770832</v>
      </c>
      <c r="AD26">
        <v>0</v>
      </c>
      <c r="AE26">
        <v>4.9204675</v>
      </c>
      <c r="AF26">
        <v>2.7225251999999993</v>
      </c>
      <c r="AG26">
        <v>13.138492319999999</v>
      </c>
      <c r="AH26">
        <v>21.532237350000003</v>
      </c>
      <c r="AI26">
        <v>0</v>
      </c>
      <c r="AJ26">
        <v>0</v>
      </c>
      <c r="AK26">
        <v>16.07851539</v>
      </c>
      <c r="AL26">
        <v>0</v>
      </c>
      <c r="AM26">
        <v>0</v>
      </c>
      <c r="AN26">
        <v>0.72674806199999997</v>
      </c>
      <c r="AO26">
        <v>1.0309768559999999</v>
      </c>
      <c r="AP26">
        <v>0.55021512000000006</v>
      </c>
      <c r="AQ26">
        <v>14.324270999999998</v>
      </c>
      <c r="AR26">
        <v>1.3548288000000002</v>
      </c>
      <c r="AS26">
        <v>1.6508294399999999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28.50525210278942</v>
      </c>
      <c r="BB26">
        <f t="shared" si="0"/>
        <v>653.43858237616644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9.3820926920446777</v>
      </c>
      <c r="L27">
        <v>384.99969722997645</v>
      </c>
      <c r="M27">
        <v>28.218647256438967</v>
      </c>
      <c r="N27">
        <v>36.249046937716265</v>
      </c>
      <c r="O27">
        <v>0</v>
      </c>
      <c r="P27">
        <v>42.735768484530674</v>
      </c>
      <c r="Q27">
        <v>6.6947112987934698</v>
      </c>
      <c r="R27">
        <v>13.011369259168104</v>
      </c>
      <c r="S27">
        <v>8.099327265532251</v>
      </c>
      <c r="T27">
        <v>0</v>
      </c>
      <c r="U27">
        <v>21.40457923382877</v>
      </c>
      <c r="V27">
        <v>4.2908837950819665</v>
      </c>
      <c r="W27">
        <v>10.154037697160883</v>
      </c>
      <c r="X27">
        <v>28.961723413663499</v>
      </c>
      <c r="Y27">
        <v>0</v>
      </c>
      <c r="Z27">
        <v>4.0214116800000008</v>
      </c>
      <c r="AA27">
        <v>5.3321839999999998</v>
      </c>
      <c r="AB27">
        <v>4.0403766000000001</v>
      </c>
      <c r="AC27">
        <v>5.9454030538000007</v>
      </c>
      <c r="AD27">
        <v>0.60794999999999999</v>
      </c>
      <c r="AE27">
        <v>4.9204675</v>
      </c>
      <c r="AF27">
        <v>5.4450504000000004</v>
      </c>
      <c r="AG27">
        <v>13.138492319999999</v>
      </c>
      <c r="AH27">
        <v>28.709649799999998</v>
      </c>
      <c r="AI27">
        <v>1.1719181999999999</v>
      </c>
      <c r="AJ27">
        <v>0</v>
      </c>
      <c r="AK27">
        <v>16.07851539</v>
      </c>
      <c r="AL27">
        <v>0</v>
      </c>
      <c r="AM27">
        <v>1.4317226000000001</v>
      </c>
      <c r="AN27">
        <v>0.72674806199999997</v>
      </c>
      <c r="AO27">
        <v>0.91552188000000001</v>
      </c>
      <c r="AP27">
        <v>0.55021512000000006</v>
      </c>
      <c r="AQ27">
        <v>19.099028000000001</v>
      </c>
      <c r="AR27">
        <v>9.4838016000000014</v>
      </c>
      <c r="AS27">
        <v>5.1175712639999986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30.135204935935995</v>
      </c>
      <c r="BB27">
        <f t="shared" si="0"/>
        <v>690.80270709779984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9.3820926920446777</v>
      </c>
      <c r="L28">
        <v>384.99969722997645</v>
      </c>
      <c r="M28">
        <v>28.218647256438967</v>
      </c>
      <c r="N28">
        <v>36.249046937716265</v>
      </c>
      <c r="O28">
        <v>0</v>
      </c>
      <c r="P28">
        <v>42.735768484530674</v>
      </c>
      <c r="Q28">
        <v>6.700199210526316</v>
      </c>
      <c r="R28">
        <v>13.011369259168104</v>
      </c>
      <c r="S28">
        <v>8.099327265532251</v>
      </c>
      <c r="T28">
        <v>0</v>
      </c>
      <c r="U28">
        <v>21.40457923382877</v>
      </c>
      <c r="V28">
        <v>4.2908837950819665</v>
      </c>
      <c r="W28">
        <v>10.154037697160883</v>
      </c>
      <c r="X28">
        <v>28.961723413663499</v>
      </c>
      <c r="Y28">
        <v>0</v>
      </c>
      <c r="Z28">
        <v>4.0214116800000008</v>
      </c>
      <c r="AA28">
        <v>5.4533699999999987</v>
      </c>
      <c r="AB28">
        <v>8.0807532000000002</v>
      </c>
      <c r="AC28">
        <v>8.9183002002000027</v>
      </c>
      <c r="AD28">
        <v>2.6749800000000006</v>
      </c>
      <c r="AE28">
        <v>4.9598312400000006</v>
      </c>
      <c r="AF28">
        <v>9.0750839999999986</v>
      </c>
      <c r="AG28">
        <v>13.138492319999999</v>
      </c>
      <c r="AH28">
        <v>35.887062250000007</v>
      </c>
      <c r="AI28">
        <v>5.0783122000000001</v>
      </c>
      <c r="AJ28">
        <v>0</v>
      </c>
      <c r="AK28">
        <v>16.07851539</v>
      </c>
      <c r="AL28">
        <v>0</v>
      </c>
      <c r="AM28">
        <v>3.067977</v>
      </c>
      <c r="AN28">
        <v>0.72674806199999997</v>
      </c>
      <c r="AO28">
        <v>0.78112507200000014</v>
      </c>
      <c r="AP28">
        <v>0.55021512000000006</v>
      </c>
      <c r="AQ28">
        <v>19.099028000000001</v>
      </c>
      <c r="AR28">
        <v>9.4838016000000014</v>
      </c>
      <c r="AS28">
        <v>5.1175712639999986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31.199518280858157</v>
      </c>
      <c r="BB28">
        <f t="shared" si="0"/>
        <v>715.20043279301069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9.3820926920446777</v>
      </c>
      <c r="L29">
        <v>384.99969722997645</v>
      </c>
      <c r="M29">
        <v>28.218647256438967</v>
      </c>
      <c r="N29">
        <v>36.249046937716265</v>
      </c>
      <c r="O29">
        <v>0</v>
      </c>
      <c r="P29">
        <v>42.735768484530674</v>
      </c>
      <c r="Q29">
        <v>6.700199210526316</v>
      </c>
      <c r="R29">
        <v>13.011369259168104</v>
      </c>
      <c r="S29">
        <v>8.099327265532251</v>
      </c>
      <c r="T29">
        <v>0</v>
      </c>
      <c r="U29">
        <v>21.40457923382877</v>
      </c>
      <c r="V29">
        <v>4.5603872533333325</v>
      </c>
      <c r="W29">
        <v>10.154037697160883</v>
      </c>
      <c r="X29">
        <v>28.961723413663499</v>
      </c>
      <c r="Y29">
        <v>0</v>
      </c>
      <c r="Z29">
        <v>4.0214116800000008</v>
      </c>
      <c r="AA29">
        <v>8.6206872960000016</v>
      </c>
      <c r="AB29">
        <v>12.1211298</v>
      </c>
      <c r="AC29">
        <v>8.9183002002000027</v>
      </c>
      <c r="AD29">
        <v>5.59314</v>
      </c>
      <c r="AE29">
        <v>10.07711744</v>
      </c>
      <c r="AF29">
        <v>9.0750839999999986</v>
      </c>
      <c r="AG29">
        <v>13.138492319999999</v>
      </c>
      <c r="AH29">
        <v>43.064474700000005</v>
      </c>
      <c r="AI29">
        <v>5.0783122000000001</v>
      </c>
      <c r="AJ29">
        <v>0</v>
      </c>
      <c r="AK29">
        <v>16.07851539</v>
      </c>
      <c r="AL29">
        <v>0</v>
      </c>
      <c r="AM29">
        <v>4.8596755679999992</v>
      </c>
      <c r="AN29">
        <v>0.72674806199999997</v>
      </c>
      <c r="AO29">
        <v>0.70896571199999991</v>
      </c>
      <c r="AP29">
        <v>0.55021512000000006</v>
      </c>
      <c r="AQ29">
        <v>19.099028000000001</v>
      </c>
      <c r="AR29">
        <v>1.3548288000000002</v>
      </c>
      <c r="AS29">
        <v>5.1175712639999986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31.880048436169549</v>
      </c>
      <c r="BB29">
        <f t="shared" si="0"/>
        <v>730.80052504995058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9.3820926920446777</v>
      </c>
      <c r="L30">
        <v>384.99969722997645</v>
      </c>
      <c r="M30">
        <v>28.218647256438967</v>
      </c>
      <c r="N30">
        <v>36.249046937716265</v>
      </c>
      <c r="O30">
        <v>0</v>
      </c>
      <c r="P30">
        <v>42.735768484530674</v>
      </c>
      <c r="Q30">
        <v>6.700199210526316</v>
      </c>
      <c r="R30">
        <v>13.011369259168104</v>
      </c>
      <c r="S30">
        <v>8.099327265532251</v>
      </c>
      <c r="T30">
        <v>0</v>
      </c>
      <c r="U30">
        <v>21.40457923382877</v>
      </c>
      <c r="V30">
        <v>4.6049471474269819</v>
      </c>
      <c r="W30">
        <v>10.154037697160883</v>
      </c>
      <c r="X30">
        <v>28.961723413663499</v>
      </c>
      <c r="Y30">
        <v>0</v>
      </c>
      <c r="Z30">
        <v>4.0214116800000008</v>
      </c>
      <c r="AA30">
        <v>8.6206872960000016</v>
      </c>
      <c r="AB30">
        <v>12.1211298</v>
      </c>
      <c r="AC30">
        <v>8.9183002002000027</v>
      </c>
      <c r="AD30">
        <v>8.3897099999999973</v>
      </c>
      <c r="AE30">
        <v>15.167636296800005</v>
      </c>
      <c r="AF30">
        <v>9.0750839999999986</v>
      </c>
      <c r="AG30">
        <v>13.138492319999999</v>
      </c>
      <c r="AH30">
        <v>43.064474700000005</v>
      </c>
      <c r="AI30">
        <v>5.0783122000000001</v>
      </c>
      <c r="AJ30">
        <v>0</v>
      </c>
      <c r="AK30">
        <v>16.07851539</v>
      </c>
      <c r="AL30">
        <v>0</v>
      </c>
      <c r="AM30">
        <v>4.8596755679999992</v>
      </c>
      <c r="AN30">
        <v>0.72674806199999997</v>
      </c>
      <c r="AO30">
        <v>0.67378802400000004</v>
      </c>
      <c r="AP30">
        <v>0.55021512000000006</v>
      </c>
      <c r="AQ30">
        <v>19.099028000000001</v>
      </c>
      <c r="AR30">
        <v>1.3548288000000002</v>
      </c>
      <c r="AS30">
        <v>5.1175712639999986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32.210120473072841</v>
      </c>
      <c r="BB30">
        <f t="shared" si="0"/>
        <v>738.36692407594091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9.3820926920446777</v>
      </c>
      <c r="L31">
        <v>384.99969722997645</v>
      </c>
      <c r="M31">
        <v>28.218647256438967</v>
      </c>
      <c r="N31">
        <v>36.249046937716265</v>
      </c>
      <c r="O31">
        <v>0</v>
      </c>
      <c r="P31">
        <v>42.735768484530674</v>
      </c>
      <c r="Q31">
        <v>6.700199210526316</v>
      </c>
      <c r="R31">
        <v>13.011369259168104</v>
      </c>
      <c r="S31">
        <v>8.099327265532251</v>
      </c>
      <c r="T31">
        <v>0</v>
      </c>
      <c r="U31">
        <v>21.40457923382877</v>
      </c>
      <c r="V31">
        <v>5.1460345621890555</v>
      </c>
      <c r="W31">
        <v>10.056649267982177</v>
      </c>
      <c r="X31">
        <v>28.961723413663499</v>
      </c>
      <c r="Y31">
        <v>0</v>
      </c>
      <c r="Z31">
        <v>4.0214116800000008</v>
      </c>
      <c r="AA31">
        <v>8.6206872960000016</v>
      </c>
      <c r="AB31">
        <v>12.1211298</v>
      </c>
      <c r="AC31">
        <v>8.9183002002000027</v>
      </c>
      <c r="AD31">
        <v>8.3897099999999973</v>
      </c>
      <c r="AE31">
        <v>15.167636296800005</v>
      </c>
      <c r="AF31">
        <v>9.0750839999999986</v>
      </c>
      <c r="AG31">
        <v>13.138492319999999</v>
      </c>
      <c r="AH31">
        <v>43.064474700000005</v>
      </c>
      <c r="AI31">
        <v>5.0783122000000001</v>
      </c>
      <c r="AJ31">
        <v>0</v>
      </c>
      <c r="AK31">
        <v>16.07851539</v>
      </c>
      <c r="AL31">
        <v>0</v>
      </c>
      <c r="AM31">
        <v>4.8596755679999992</v>
      </c>
      <c r="AN31">
        <v>0.72674806199999997</v>
      </c>
      <c r="AO31">
        <v>0.65484619200000005</v>
      </c>
      <c r="AP31">
        <v>0.55021512000000006</v>
      </c>
      <c r="AQ31">
        <v>19.099028000000001</v>
      </c>
      <c r="AR31">
        <v>1.3548288000000002</v>
      </c>
      <c r="AS31">
        <v>2.9714929919999999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32.138169381097114</v>
      </c>
      <c r="BB31">
        <f t="shared" si="0"/>
        <v>736.71755404949988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9.3820926920446777</v>
      </c>
      <c r="L32">
        <v>384.99969722997645</v>
      </c>
      <c r="M32">
        <v>28.218647256438967</v>
      </c>
      <c r="N32">
        <v>36.249046937716265</v>
      </c>
      <c r="O32">
        <v>0</v>
      </c>
      <c r="P32">
        <v>42.735768484530674</v>
      </c>
      <c r="Q32">
        <v>6.700199210526316</v>
      </c>
      <c r="R32">
        <v>13.011369259168104</v>
      </c>
      <c r="S32">
        <v>8.099327265532251</v>
      </c>
      <c r="T32">
        <v>0</v>
      </c>
      <c r="U32">
        <v>21.40457923382877</v>
      </c>
      <c r="V32">
        <v>5.5226624800000002</v>
      </c>
      <c r="W32">
        <v>10.056649267982177</v>
      </c>
      <c r="X32">
        <v>28.961723413663499</v>
      </c>
      <c r="Y32">
        <v>0</v>
      </c>
      <c r="Z32">
        <v>4.0214116800000008</v>
      </c>
      <c r="AA32">
        <v>8.6206872960000016</v>
      </c>
      <c r="AB32">
        <v>12.1211298</v>
      </c>
      <c r="AC32">
        <v>8.9183002002000027</v>
      </c>
      <c r="AD32">
        <v>11.18628</v>
      </c>
      <c r="AE32">
        <v>15.167636296800005</v>
      </c>
      <c r="AF32">
        <v>9.0750839999999986</v>
      </c>
      <c r="AG32">
        <v>13.138492319999999</v>
      </c>
      <c r="AH32">
        <v>40.681689999999996</v>
      </c>
      <c r="AI32">
        <v>5.0783122000000001</v>
      </c>
      <c r="AJ32">
        <v>0</v>
      </c>
      <c r="AK32">
        <v>16.07851539</v>
      </c>
      <c r="AL32">
        <v>0</v>
      </c>
      <c r="AM32">
        <v>3.2397837119999999</v>
      </c>
      <c r="AN32">
        <v>0.72674806199999997</v>
      </c>
      <c r="AO32">
        <v>0.66116013600000001</v>
      </c>
      <c r="AP32">
        <v>0.55021512000000006</v>
      </c>
      <c r="AQ32">
        <v>19.099028000000001</v>
      </c>
      <c r="AR32">
        <v>1.3548288000000002</v>
      </c>
      <c r="AS32">
        <v>2.9714929919999999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32.103760840756799</v>
      </c>
      <c r="BB32">
        <f t="shared" si="0"/>
        <v>735.9287978956512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9.3820926920446777</v>
      </c>
      <c r="L33">
        <v>384.99969722997645</v>
      </c>
      <c r="M33">
        <v>28.218647256438967</v>
      </c>
      <c r="N33">
        <v>36.249046937716265</v>
      </c>
      <c r="O33">
        <v>0</v>
      </c>
      <c r="P33">
        <v>42.735768484530674</v>
      </c>
      <c r="Q33">
        <v>6.700199210526316</v>
      </c>
      <c r="R33">
        <v>13.011369259168104</v>
      </c>
      <c r="S33">
        <v>8.099327265532251</v>
      </c>
      <c r="T33">
        <v>0</v>
      </c>
      <c r="U33">
        <v>21.40457923382877</v>
      </c>
      <c r="V33">
        <v>5.5198604551244932</v>
      </c>
      <c r="W33">
        <v>10.056649267982177</v>
      </c>
      <c r="X33">
        <v>28.961723413663499</v>
      </c>
      <c r="Y33">
        <v>0</v>
      </c>
      <c r="Z33">
        <v>4.0214116800000008</v>
      </c>
      <c r="AA33">
        <v>8.6206872960000016</v>
      </c>
      <c r="AB33">
        <v>12.1211298</v>
      </c>
      <c r="AC33">
        <v>8.9183002002000027</v>
      </c>
      <c r="AD33">
        <v>11.18628</v>
      </c>
      <c r="AE33">
        <v>15.167636296800005</v>
      </c>
      <c r="AF33">
        <v>9.0750839999999986</v>
      </c>
      <c r="AG33">
        <v>13.138492319999999</v>
      </c>
      <c r="AH33">
        <v>35.887062250000007</v>
      </c>
      <c r="AI33">
        <v>5.0783122000000001</v>
      </c>
      <c r="AJ33">
        <v>0</v>
      </c>
      <c r="AK33">
        <v>16.07851539</v>
      </c>
      <c r="AL33">
        <v>0</v>
      </c>
      <c r="AM33">
        <v>1.619891856</v>
      </c>
      <c r="AN33">
        <v>0.72674806199999997</v>
      </c>
      <c r="AO33">
        <v>0.67198404</v>
      </c>
      <c r="AP33">
        <v>0.55021512000000006</v>
      </c>
      <c r="AQ33">
        <v>19.099028000000001</v>
      </c>
      <c r="AR33">
        <v>1.3548288000000002</v>
      </c>
      <c r="AS33">
        <v>2.9714929919999999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31.835969232294737</v>
      </c>
      <c r="BB33">
        <f t="shared" si="0"/>
        <v>729.79009177723765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9.3820926920446777</v>
      </c>
      <c r="L34">
        <v>384.99969722997645</v>
      </c>
      <c r="M34">
        <v>28.218647256438967</v>
      </c>
      <c r="N34">
        <v>36.249046937716265</v>
      </c>
      <c r="O34">
        <v>0</v>
      </c>
      <c r="P34">
        <v>42.735768484530674</v>
      </c>
      <c r="Q34">
        <v>6.700199210526316</v>
      </c>
      <c r="R34">
        <v>13.011369259168104</v>
      </c>
      <c r="S34">
        <v>8.099327265532251</v>
      </c>
      <c r="T34">
        <v>0</v>
      </c>
      <c r="U34">
        <v>21.40457923382877</v>
      </c>
      <c r="V34">
        <v>5.5198604551244932</v>
      </c>
      <c r="W34">
        <v>10.056649267982177</v>
      </c>
      <c r="X34">
        <v>28.961723413663499</v>
      </c>
      <c r="Y34">
        <v>0</v>
      </c>
      <c r="Z34">
        <v>4.0214116800000008</v>
      </c>
      <c r="AA34">
        <v>5.4533699999999987</v>
      </c>
      <c r="AB34">
        <v>8.0807532000000002</v>
      </c>
      <c r="AC34">
        <v>5.9454030538000007</v>
      </c>
      <c r="AD34">
        <v>5.59314</v>
      </c>
      <c r="AE34">
        <v>15.167636296800005</v>
      </c>
      <c r="AF34">
        <v>5.4450504000000004</v>
      </c>
      <c r="AG34">
        <v>13.138492319999999</v>
      </c>
      <c r="AH34">
        <v>35.887062250000007</v>
      </c>
      <c r="AI34">
        <v>1.5625575999999999</v>
      </c>
      <c r="AJ34">
        <v>0</v>
      </c>
      <c r="AK34">
        <v>16.07851539</v>
      </c>
      <c r="AL34">
        <v>0</v>
      </c>
      <c r="AM34">
        <v>0</v>
      </c>
      <c r="AN34">
        <v>0.72674806199999997</v>
      </c>
      <c r="AO34">
        <v>0.67018005599999997</v>
      </c>
      <c r="AP34">
        <v>0.55021512000000006</v>
      </c>
      <c r="AQ34">
        <v>19.099028000000001</v>
      </c>
      <c r="AR34">
        <v>1.3548288000000002</v>
      </c>
      <c r="AS34">
        <v>2.9714929919999999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30.810146801894739</v>
      </c>
      <c r="BB34">
        <f t="shared" si="0"/>
        <v>706.2746991252377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9.3820926920446777</v>
      </c>
      <c r="L35">
        <v>384.99969722997645</v>
      </c>
      <c r="M35">
        <v>28.218647256438967</v>
      </c>
      <c r="N35">
        <v>36.249046937716265</v>
      </c>
      <c r="O35">
        <v>0</v>
      </c>
      <c r="P35">
        <v>42.735768484530674</v>
      </c>
      <c r="Q35">
        <v>6.700199210526316</v>
      </c>
      <c r="R35">
        <v>13.011369259168104</v>
      </c>
      <c r="S35">
        <v>8.099327265532251</v>
      </c>
      <c r="T35">
        <v>0</v>
      </c>
      <c r="U35">
        <v>21.40457923382877</v>
      </c>
      <c r="V35">
        <v>4.6958710831062671</v>
      </c>
      <c r="W35">
        <v>10.056649267982177</v>
      </c>
      <c r="X35">
        <v>28.961723413663499</v>
      </c>
      <c r="Y35">
        <v>0</v>
      </c>
      <c r="Z35">
        <v>2.0107058400000004</v>
      </c>
      <c r="AA35">
        <v>1.1633856</v>
      </c>
      <c r="AB35">
        <v>3.680505000000001</v>
      </c>
      <c r="AC35">
        <v>2.969770832</v>
      </c>
      <c r="AD35">
        <v>5.59314</v>
      </c>
      <c r="AE35">
        <v>15.167636296800005</v>
      </c>
      <c r="AF35">
        <v>5.4450504000000004</v>
      </c>
      <c r="AG35">
        <v>13.138492319999999</v>
      </c>
      <c r="AH35">
        <v>28.709649799999998</v>
      </c>
      <c r="AI35">
        <v>0.97659850000000015</v>
      </c>
      <c r="AJ35">
        <v>0</v>
      </c>
      <c r="AK35">
        <v>16.07851539</v>
      </c>
      <c r="AL35">
        <v>0</v>
      </c>
      <c r="AM35">
        <v>0</v>
      </c>
      <c r="AN35">
        <v>0.72674806199999997</v>
      </c>
      <c r="AO35">
        <v>0.67919997599999993</v>
      </c>
      <c r="AP35">
        <v>0.55021512000000006</v>
      </c>
      <c r="AQ35">
        <v>19.099028000000001</v>
      </c>
      <c r="AR35">
        <v>1.3548288000000002</v>
      </c>
      <c r="AS35">
        <v>2.9714929919999999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29.879891765217014</v>
      </c>
      <c r="BB35">
        <f t="shared" si="0"/>
        <v>684.9500424980971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9.3820926920446777</v>
      </c>
      <c r="L36">
        <v>384.99969722997645</v>
      </c>
      <c r="M36">
        <v>28.218647256438967</v>
      </c>
      <c r="N36">
        <v>36.249046937716265</v>
      </c>
      <c r="O36">
        <v>0</v>
      </c>
      <c r="P36">
        <v>42.735768484530674</v>
      </c>
      <c r="Q36">
        <v>6.700199210526316</v>
      </c>
      <c r="R36">
        <v>13.011369259168104</v>
      </c>
      <c r="S36">
        <v>8.099327265532251</v>
      </c>
      <c r="T36">
        <v>0</v>
      </c>
      <c r="U36">
        <v>21.40457923382877</v>
      </c>
      <c r="V36">
        <v>4.6958710831062671</v>
      </c>
      <c r="W36">
        <v>10.056649267982177</v>
      </c>
      <c r="X36">
        <v>28.961723413663499</v>
      </c>
      <c r="Y36">
        <v>0</v>
      </c>
      <c r="Z36">
        <v>0.438724</v>
      </c>
      <c r="AA36">
        <v>0</v>
      </c>
      <c r="AB36">
        <v>0</v>
      </c>
      <c r="AC36">
        <v>0</v>
      </c>
      <c r="AD36">
        <v>2.6344499999999997</v>
      </c>
      <c r="AE36">
        <v>15.167636296800005</v>
      </c>
      <c r="AF36">
        <v>2.7225251999999993</v>
      </c>
      <c r="AG36">
        <v>13.138492319999999</v>
      </c>
      <c r="AH36">
        <v>21.532237350000003</v>
      </c>
      <c r="AI36">
        <v>0.97659850000000015</v>
      </c>
      <c r="AJ36">
        <v>0</v>
      </c>
      <c r="AK36">
        <v>16.07851539</v>
      </c>
      <c r="AL36">
        <v>0</v>
      </c>
      <c r="AM36">
        <v>0</v>
      </c>
      <c r="AN36">
        <v>0.72674806199999997</v>
      </c>
      <c r="AO36">
        <v>0.69814180799999992</v>
      </c>
      <c r="AP36">
        <v>0.55021512000000006</v>
      </c>
      <c r="AQ36">
        <v>19.099028000000001</v>
      </c>
      <c r="AR36">
        <v>1.3548288000000002</v>
      </c>
      <c r="AS36">
        <v>2.9714929919999999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28.950872454117022</v>
      </c>
      <c r="BB36">
        <f t="shared" si="0"/>
        <v>663.65373271919714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9.3820926920446777</v>
      </c>
      <c r="L37">
        <v>384.99969722997645</v>
      </c>
      <c r="M37">
        <v>28.218647256438967</v>
      </c>
      <c r="N37">
        <v>36.249046937716265</v>
      </c>
      <c r="O37">
        <v>0</v>
      </c>
      <c r="P37">
        <v>42.735768484530674</v>
      </c>
      <c r="Q37">
        <v>6.700199210526316</v>
      </c>
      <c r="R37">
        <v>13.011369259168104</v>
      </c>
      <c r="S37">
        <v>8.099327265532251</v>
      </c>
      <c r="T37">
        <v>0</v>
      </c>
      <c r="U37">
        <v>21.40457923382877</v>
      </c>
      <c r="V37">
        <v>4.6958710831062671</v>
      </c>
      <c r="W37">
        <v>10.056649267982177</v>
      </c>
      <c r="X37">
        <v>28.964925373134328</v>
      </c>
      <c r="Y37">
        <v>0</v>
      </c>
      <c r="Z37">
        <v>0</v>
      </c>
      <c r="AA37">
        <v>0</v>
      </c>
      <c r="AB37">
        <v>0</v>
      </c>
      <c r="AC37">
        <v>0</v>
      </c>
      <c r="AD37">
        <v>2.6344499999999997</v>
      </c>
      <c r="AE37">
        <v>15.167636296800005</v>
      </c>
      <c r="AF37">
        <v>2.7225251999999993</v>
      </c>
      <c r="AG37">
        <v>13.138492319999999</v>
      </c>
      <c r="AH37">
        <v>14.354824899999999</v>
      </c>
      <c r="AI37">
        <v>0.97659850000000015</v>
      </c>
      <c r="AJ37">
        <v>0</v>
      </c>
      <c r="AK37">
        <v>16.07851539</v>
      </c>
      <c r="AL37">
        <v>0</v>
      </c>
      <c r="AM37">
        <v>0</v>
      </c>
      <c r="AN37">
        <v>0.72674806199999997</v>
      </c>
      <c r="AO37">
        <v>0.70535774399999995</v>
      </c>
      <c r="AP37">
        <v>0.55021512000000006</v>
      </c>
      <c r="AQ37">
        <v>19.099028000000001</v>
      </c>
      <c r="AR37">
        <v>9.4838016000000014</v>
      </c>
      <c r="AS37">
        <v>5.1175712639999986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29.062451226822891</v>
      </c>
      <c r="BB37">
        <f t="shared" si="0"/>
        <v>666.21148646396227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9.3820926920446777</v>
      </c>
      <c r="L38">
        <v>384.99969722997645</v>
      </c>
      <c r="M38">
        <v>28.218647256438967</v>
      </c>
      <c r="N38">
        <v>36.249046937716265</v>
      </c>
      <c r="O38">
        <v>0</v>
      </c>
      <c r="P38">
        <v>42.735768484530674</v>
      </c>
      <c r="Q38">
        <v>6.700199210526316</v>
      </c>
      <c r="R38">
        <v>13.011369259168104</v>
      </c>
      <c r="S38">
        <v>8.099327265532251</v>
      </c>
      <c r="T38">
        <v>0</v>
      </c>
      <c r="U38">
        <v>21.40457923382877</v>
      </c>
      <c r="V38">
        <v>4.6958710831062671</v>
      </c>
      <c r="W38">
        <v>10.056649267982177</v>
      </c>
      <c r="X38">
        <v>28.964925373134328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15.167636296800005</v>
      </c>
      <c r="AF38">
        <v>2.7225251999999993</v>
      </c>
      <c r="AG38">
        <v>13.138492319999999</v>
      </c>
      <c r="AH38">
        <v>6.5671871000000008</v>
      </c>
      <c r="AI38">
        <v>0.97659850000000015</v>
      </c>
      <c r="AJ38">
        <v>0</v>
      </c>
      <c r="AK38">
        <v>16.07851539</v>
      </c>
      <c r="AL38">
        <v>0</v>
      </c>
      <c r="AM38">
        <v>0</v>
      </c>
      <c r="AN38">
        <v>0.72674806199999997</v>
      </c>
      <c r="AO38">
        <v>0.72610355999999987</v>
      </c>
      <c r="AP38">
        <v>0.55021512000000006</v>
      </c>
      <c r="AQ38">
        <v>19.099028000000001</v>
      </c>
      <c r="AR38">
        <v>9.4838016000000014</v>
      </c>
      <c r="AS38">
        <v>5.1175712639999986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28.627674907622897</v>
      </c>
      <c r="BB38">
        <f t="shared" si="0"/>
        <v>656.24492079916206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9.3820926920446777</v>
      </c>
      <c r="L39">
        <v>384.99969722997645</v>
      </c>
      <c r="M39">
        <v>28.218647256438967</v>
      </c>
      <c r="N39">
        <v>36.249046937716265</v>
      </c>
      <c r="O39">
        <v>0</v>
      </c>
      <c r="P39">
        <v>42.735768484530674</v>
      </c>
      <c r="Q39">
        <v>6.700199210526316</v>
      </c>
      <c r="R39">
        <v>13.011369259168104</v>
      </c>
      <c r="S39">
        <v>8.099327265532251</v>
      </c>
      <c r="T39">
        <v>0</v>
      </c>
      <c r="U39">
        <v>21.40457923382877</v>
      </c>
      <c r="V39">
        <v>4.6958710831062671</v>
      </c>
      <c r="W39">
        <v>10.056649267982177</v>
      </c>
      <c r="X39">
        <v>28.964925373134328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10.234572400000001</v>
      </c>
      <c r="AF39">
        <v>2.7225251999999993</v>
      </c>
      <c r="AG39">
        <v>13.138492319999999</v>
      </c>
      <c r="AH39">
        <v>0</v>
      </c>
      <c r="AI39">
        <v>0.97659850000000015</v>
      </c>
      <c r="AJ39">
        <v>0</v>
      </c>
      <c r="AK39">
        <v>16.07851539</v>
      </c>
      <c r="AL39">
        <v>0</v>
      </c>
      <c r="AM39">
        <v>0</v>
      </c>
      <c r="AN39">
        <v>0.72674806199999997</v>
      </c>
      <c r="AO39">
        <v>0.74324140799999994</v>
      </c>
      <c r="AP39">
        <v>0.62881727999999992</v>
      </c>
      <c r="AQ39">
        <v>19.099028000000001</v>
      </c>
      <c r="AR39">
        <v>1.3548288000000002</v>
      </c>
      <c r="AS39">
        <v>2.9302222559999995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27.719743680422894</v>
      </c>
      <c r="BB39">
        <f t="shared" si="0"/>
        <v>635.43201922956223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9.3820926920446777</v>
      </c>
      <c r="L40">
        <v>384.99969722997645</v>
      </c>
      <c r="M40">
        <v>28.218647256438967</v>
      </c>
      <c r="N40">
        <v>36.249046937716265</v>
      </c>
      <c r="O40">
        <v>0</v>
      </c>
      <c r="P40">
        <v>42.735768484530674</v>
      </c>
      <c r="Q40">
        <v>6.700199210526316</v>
      </c>
      <c r="R40">
        <v>13.011369259168104</v>
      </c>
      <c r="S40">
        <v>8.099327265532251</v>
      </c>
      <c r="T40">
        <v>0</v>
      </c>
      <c r="U40">
        <v>21.40457923382877</v>
      </c>
      <c r="V40">
        <v>4.6958710831062671</v>
      </c>
      <c r="W40">
        <v>10.056649267982177</v>
      </c>
      <c r="X40">
        <v>28.964925373134328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5.2747411600000014</v>
      </c>
      <c r="AF40">
        <v>2.7225251999999993</v>
      </c>
      <c r="AG40">
        <v>13.138492319999999</v>
      </c>
      <c r="AH40">
        <v>0</v>
      </c>
      <c r="AI40">
        <v>0.97659850000000015</v>
      </c>
      <c r="AJ40">
        <v>0</v>
      </c>
      <c r="AK40">
        <v>16.07851539</v>
      </c>
      <c r="AL40">
        <v>0</v>
      </c>
      <c r="AM40">
        <v>0</v>
      </c>
      <c r="AN40">
        <v>0.72674806199999997</v>
      </c>
      <c r="AO40">
        <v>0.75677128799999993</v>
      </c>
      <c r="AP40">
        <v>0.62881727999999992</v>
      </c>
      <c r="AQ40">
        <v>19.099028000000001</v>
      </c>
      <c r="AR40">
        <v>1.3548288000000002</v>
      </c>
      <c r="AS40">
        <v>2.9302222559999995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27.512988418822896</v>
      </c>
      <c r="BB40">
        <f t="shared" si="0"/>
        <v>630.69247313116205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9.3820926920446777</v>
      </c>
      <c r="L41">
        <v>384.99969722997645</v>
      </c>
      <c r="M41">
        <v>28.218647256438967</v>
      </c>
      <c r="N41">
        <v>36.249046937716265</v>
      </c>
      <c r="O41">
        <v>0</v>
      </c>
      <c r="P41">
        <v>42.735768484530674</v>
      </c>
      <c r="Q41">
        <v>6.700199210526316</v>
      </c>
      <c r="R41">
        <v>13.011369259168104</v>
      </c>
      <c r="S41">
        <v>8.099327265532251</v>
      </c>
      <c r="T41">
        <v>0</v>
      </c>
      <c r="U41">
        <v>21.40457923382877</v>
      </c>
      <c r="V41">
        <v>4.9577987096774203</v>
      </c>
      <c r="W41">
        <v>10.056649267982177</v>
      </c>
      <c r="X41">
        <v>28.964925373134328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2.7225251999999993</v>
      </c>
      <c r="AG41">
        <v>13.138492319999999</v>
      </c>
      <c r="AH41">
        <v>0</v>
      </c>
      <c r="AI41">
        <v>0.97659850000000015</v>
      </c>
      <c r="AJ41">
        <v>0</v>
      </c>
      <c r="AK41">
        <v>16.07851539</v>
      </c>
      <c r="AL41">
        <v>0</v>
      </c>
      <c r="AM41">
        <v>0</v>
      </c>
      <c r="AN41">
        <v>0.72674806199999997</v>
      </c>
      <c r="AO41">
        <v>0.77120316</v>
      </c>
      <c r="AP41">
        <v>0.62881727999999992</v>
      </c>
      <c r="AQ41">
        <v>14.324270999999998</v>
      </c>
      <c r="AR41">
        <v>1.3548288000000002</v>
      </c>
      <c r="AS41">
        <v>2.9302222559999995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27.104471440178799</v>
      </c>
      <c r="BB41">
        <f t="shared" si="0"/>
        <v>621.32785144837737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9.3820926920446777</v>
      </c>
      <c r="L42">
        <v>384.99969722997645</v>
      </c>
      <c r="M42">
        <v>28.218647256438967</v>
      </c>
      <c r="N42">
        <v>36.249046937716265</v>
      </c>
      <c r="O42">
        <v>0</v>
      </c>
      <c r="P42">
        <v>42.735768484530674</v>
      </c>
      <c r="Q42">
        <v>6.700199210526316</v>
      </c>
      <c r="R42">
        <v>13.011369259168104</v>
      </c>
      <c r="S42">
        <v>8.099327265532251</v>
      </c>
      <c r="T42">
        <v>0</v>
      </c>
      <c r="U42">
        <v>21.40457923382877</v>
      </c>
      <c r="V42">
        <v>5.1226311972534342</v>
      </c>
      <c r="W42">
        <v>10.056649267982177</v>
      </c>
      <c r="X42">
        <v>28.964925373134328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2.7225251999999993</v>
      </c>
      <c r="AG42">
        <v>13.138492319999999</v>
      </c>
      <c r="AH42">
        <v>0</v>
      </c>
      <c r="AI42">
        <v>0.97659850000000015</v>
      </c>
      <c r="AJ42">
        <v>0</v>
      </c>
      <c r="AK42">
        <v>16.07851539</v>
      </c>
      <c r="AL42">
        <v>0</v>
      </c>
      <c r="AM42">
        <v>0</v>
      </c>
      <c r="AN42">
        <v>0.72674806199999997</v>
      </c>
      <c r="AO42">
        <v>0.78563503200000018</v>
      </c>
      <c r="AP42">
        <v>0.62881727999999992</v>
      </c>
      <c r="AQ42">
        <v>9.4141969999999997</v>
      </c>
      <c r="AR42">
        <v>1.3548288000000002</v>
      </c>
      <c r="AS42">
        <v>2.9302222559999995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26.906723409439955</v>
      </c>
      <c r="BB42">
        <f t="shared" si="0"/>
        <v>616.79478983869228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9.3820926920446777</v>
      </c>
      <c r="L43">
        <v>384.99969722997645</v>
      </c>
      <c r="M43">
        <v>28.218647256438967</v>
      </c>
      <c r="N43">
        <v>36.249046937716265</v>
      </c>
      <c r="O43">
        <v>0</v>
      </c>
      <c r="P43">
        <v>42.735768484530674</v>
      </c>
      <c r="Q43">
        <v>6.700199210526316</v>
      </c>
      <c r="R43">
        <v>13.011369259168104</v>
      </c>
      <c r="S43">
        <v>8.099327265532251</v>
      </c>
      <c r="T43">
        <v>0</v>
      </c>
      <c r="U43">
        <v>21.40457923382877</v>
      </c>
      <c r="V43">
        <v>5.1242813495630468</v>
      </c>
      <c r="W43">
        <v>10.056649267982177</v>
      </c>
      <c r="X43">
        <v>28.964925373134328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2.7225251999999993</v>
      </c>
      <c r="AG43">
        <v>13.138492319999999</v>
      </c>
      <c r="AH43">
        <v>0</v>
      </c>
      <c r="AI43">
        <v>0</v>
      </c>
      <c r="AJ43">
        <v>0</v>
      </c>
      <c r="AK43">
        <v>16.07851539</v>
      </c>
      <c r="AL43">
        <v>0</v>
      </c>
      <c r="AM43">
        <v>0</v>
      </c>
      <c r="AN43">
        <v>0.72674806199999997</v>
      </c>
      <c r="AO43">
        <v>0.79555694399999999</v>
      </c>
      <c r="AP43">
        <v>0.62881727999999992</v>
      </c>
      <c r="AQ43">
        <v>4.6394399999999996</v>
      </c>
      <c r="AR43">
        <v>1.3548288000000002</v>
      </c>
      <c r="AS43">
        <v>2.9302222559999995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26.666800353914113</v>
      </c>
      <c r="BB43">
        <f t="shared" si="0"/>
        <v>611.2949294585278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9.3820926920446777</v>
      </c>
      <c r="L44">
        <v>384.99969722997645</v>
      </c>
      <c r="M44">
        <v>28.218647256438967</v>
      </c>
      <c r="N44">
        <v>36.249046937716265</v>
      </c>
      <c r="O44">
        <v>0</v>
      </c>
      <c r="P44">
        <v>42.735768484530674</v>
      </c>
      <c r="Q44">
        <v>6.700199210526316</v>
      </c>
      <c r="R44">
        <v>13.011369259168104</v>
      </c>
      <c r="S44">
        <v>8.099327265532251</v>
      </c>
      <c r="T44">
        <v>0</v>
      </c>
      <c r="U44">
        <v>21.40457923382877</v>
      </c>
      <c r="V44">
        <v>5.1242813495630468</v>
      </c>
      <c r="W44">
        <v>10.056649267982177</v>
      </c>
      <c r="X44">
        <v>28.964925373134328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2.7225251999999993</v>
      </c>
      <c r="AG44">
        <v>13.138492319999999</v>
      </c>
      <c r="AH44">
        <v>0</v>
      </c>
      <c r="AI44">
        <v>0</v>
      </c>
      <c r="AJ44">
        <v>0</v>
      </c>
      <c r="AK44">
        <v>16.07851539</v>
      </c>
      <c r="AL44">
        <v>0</v>
      </c>
      <c r="AM44">
        <v>0</v>
      </c>
      <c r="AN44">
        <v>0.72674806199999997</v>
      </c>
      <c r="AO44">
        <v>0.80006690399999991</v>
      </c>
      <c r="AP44">
        <v>0.62881727999999992</v>
      </c>
      <c r="AQ44">
        <v>0</v>
      </c>
      <c r="AR44">
        <v>1.3548288000000002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26.564491445914111</v>
      </c>
      <c r="BB44">
        <f t="shared" si="0"/>
        <v>608.94965733452784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9.3820926920446777</v>
      </c>
      <c r="L45">
        <v>384.99969722997645</v>
      </c>
      <c r="M45">
        <v>28.218647256438967</v>
      </c>
      <c r="N45">
        <v>36.249046937716265</v>
      </c>
      <c r="O45">
        <v>0</v>
      </c>
      <c r="P45">
        <v>42.735768484530674</v>
      </c>
      <c r="Q45">
        <v>6.700199210526316</v>
      </c>
      <c r="R45">
        <v>13.011369259168104</v>
      </c>
      <c r="S45">
        <v>8.099327265532251</v>
      </c>
      <c r="T45">
        <v>0</v>
      </c>
      <c r="U45">
        <v>21.40457923382877</v>
      </c>
      <c r="V45">
        <v>5.1274820249843849</v>
      </c>
      <c r="W45">
        <v>10.056649267982177</v>
      </c>
      <c r="X45">
        <v>28.961723413663499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2.7225251999999993</v>
      </c>
      <c r="AG45">
        <v>13.138492319999999</v>
      </c>
      <c r="AH45">
        <v>0</v>
      </c>
      <c r="AI45">
        <v>0</v>
      </c>
      <c r="AJ45">
        <v>0</v>
      </c>
      <c r="AK45">
        <v>16.07851539</v>
      </c>
      <c r="AL45">
        <v>0</v>
      </c>
      <c r="AM45">
        <v>0</v>
      </c>
      <c r="AN45">
        <v>0.72674806199999997</v>
      </c>
      <c r="AO45">
        <v>0.80998881599999994</v>
      </c>
      <c r="AP45">
        <v>0.62881727999999992</v>
      </c>
      <c r="AQ45">
        <v>0</v>
      </c>
      <c r="AR45">
        <v>9.4838016000000014</v>
      </c>
      <c r="AS45">
        <v>5.1175712639999986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26.904697310214885</v>
      </c>
      <c r="BB45">
        <f t="shared" si="0"/>
        <v>616.74834489817772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9.3820926920446777</v>
      </c>
      <c r="L46">
        <v>384.99969722997645</v>
      </c>
      <c r="M46">
        <v>28.218647256438967</v>
      </c>
      <c r="N46">
        <v>36.249046937716265</v>
      </c>
      <c r="O46">
        <v>0</v>
      </c>
      <c r="P46">
        <v>42.735768484530674</v>
      </c>
      <c r="Q46">
        <v>6.700199210526316</v>
      </c>
      <c r="R46">
        <v>13.011369259168104</v>
      </c>
      <c r="S46">
        <v>8.099327265532251</v>
      </c>
      <c r="T46">
        <v>0</v>
      </c>
      <c r="U46">
        <v>21.40457923382877</v>
      </c>
      <c r="V46">
        <v>5.1274820249843849</v>
      </c>
      <c r="W46">
        <v>10.056649267982177</v>
      </c>
      <c r="X46">
        <v>28.961723413663499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2.7225251999999993</v>
      </c>
      <c r="AG46">
        <v>13.138492319999999</v>
      </c>
      <c r="AH46">
        <v>0</v>
      </c>
      <c r="AI46">
        <v>0</v>
      </c>
      <c r="AJ46">
        <v>0</v>
      </c>
      <c r="AK46">
        <v>16.07851539</v>
      </c>
      <c r="AL46">
        <v>0</v>
      </c>
      <c r="AM46">
        <v>0</v>
      </c>
      <c r="AN46">
        <v>0.72674806199999997</v>
      </c>
      <c r="AO46">
        <v>0.81810674400000016</v>
      </c>
      <c r="AP46">
        <v>0.62881727999999992</v>
      </c>
      <c r="AQ46">
        <v>0</v>
      </c>
      <c r="AR46">
        <v>9.4838016000000014</v>
      </c>
      <c r="AS46">
        <v>5.1175712639999986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26.905036631014887</v>
      </c>
      <c r="BB46">
        <f t="shared" si="0"/>
        <v>616.75612350537767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9.3820926920446777</v>
      </c>
      <c r="L47">
        <v>384.99969722997645</v>
      </c>
      <c r="M47">
        <v>28.218647256438967</v>
      </c>
      <c r="N47">
        <v>36.249046937716265</v>
      </c>
      <c r="O47">
        <v>0</v>
      </c>
      <c r="P47">
        <v>42.735768484530674</v>
      </c>
      <c r="Q47">
        <v>6.700199210526316</v>
      </c>
      <c r="R47">
        <v>13.011369259168104</v>
      </c>
      <c r="S47">
        <v>8.099327265532251</v>
      </c>
      <c r="T47">
        <v>0</v>
      </c>
      <c r="U47">
        <v>21.40457923382877</v>
      </c>
      <c r="V47">
        <v>5.1274820249843849</v>
      </c>
      <c r="W47">
        <v>10.056649267982177</v>
      </c>
      <c r="X47">
        <v>28.961723413663499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2.7225251999999993</v>
      </c>
      <c r="AG47">
        <v>13.138492319999999</v>
      </c>
      <c r="AH47">
        <v>0</v>
      </c>
      <c r="AI47">
        <v>0</v>
      </c>
      <c r="AJ47">
        <v>0</v>
      </c>
      <c r="AK47">
        <v>16.07851539</v>
      </c>
      <c r="AL47">
        <v>0</v>
      </c>
      <c r="AM47">
        <v>0</v>
      </c>
      <c r="AN47">
        <v>0.72674806199999997</v>
      </c>
      <c r="AO47">
        <v>0.84155853600000008</v>
      </c>
      <c r="AP47">
        <v>0.62881727999999992</v>
      </c>
      <c r="AQ47">
        <v>0</v>
      </c>
      <c r="AR47">
        <v>1.3548288000000002</v>
      </c>
      <c r="AS47">
        <v>1.4857464959999998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26.414415570214889</v>
      </c>
      <c r="BB47">
        <f t="shared" si="0"/>
        <v>605.50939879017756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9.3820926920446777</v>
      </c>
      <c r="L48">
        <v>384.99969722997645</v>
      </c>
      <c r="M48">
        <v>28.218647256438967</v>
      </c>
      <c r="N48">
        <v>36.249046937716265</v>
      </c>
      <c r="O48">
        <v>0</v>
      </c>
      <c r="P48">
        <v>42.735768484530674</v>
      </c>
      <c r="Q48">
        <v>6.700199210526316</v>
      </c>
      <c r="R48">
        <v>13.011369259168104</v>
      </c>
      <c r="S48">
        <v>8.099327265532251</v>
      </c>
      <c r="T48">
        <v>0</v>
      </c>
      <c r="U48">
        <v>21.40457923382877</v>
      </c>
      <c r="V48">
        <v>5.1274820249843849</v>
      </c>
      <c r="W48">
        <v>10.056649267982177</v>
      </c>
      <c r="X48">
        <v>28.961723413663499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2.7225251999999993</v>
      </c>
      <c r="AG48">
        <v>13.138492319999999</v>
      </c>
      <c r="AH48">
        <v>0</v>
      </c>
      <c r="AI48">
        <v>0</v>
      </c>
      <c r="AJ48">
        <v>0</v>
      </c>
      <c r="AK48">
        <v>16.07851539</v>
      </c>
      <c r="AL48">
        <v>0</v>
      </c>
      <c r="AM48">
        <v>0</v>
      </c>
      <c r="AN48">
        <v>0.72674806199999997</v>
      </c>
      <c r="AO48">
        <v>0.85689240000000011</v>
      </c>
      <c r="AP48">
        <v>0.62881727999999992</v>
      </c>
      <c r="AQ48">
        <v>0</v>
      </c>
      <c r="AR48">
        <v>1.3548288000000002</v>
      </c>
      <c r="AS48">
        <v>1.4857464959999998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26.41505647541489</v>
      </c>
      <c r="BB48">
        <f t="shared" si="0"/>
        <v>605.52409174897764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9.3820926920446777</v>
      </c>
      <c r="L49">
        <v>384.99969722997645</v>
      </c>
      <c r="M49">
        <v>28.218647256438967</v>
      </c>
      <c r="N49">
        <v>36.249046937716265</v>
      </c>
      <c r="O49">
        <v>0</v>
      </c>
      <c r="P49">
        <v>42.735768484530674</v>
      </c>
      <c r="Q49">
        <v>6.700199210526316</v>
      </c>
      <c r="R49">
        <v>13.011369259168104</v>
      </c>
      <c r="S49">
        <v>8.099327265532251</v>
      </c>
      <c r="T49">
        <v>0</v>
      </c>
      <c r="U49">
        <v>21.40457923382877</v>
      </c>
      <c r="V49">
        <v>5.1335666724890823</v>
      </c>
      <c r="W49">
        <v>10.056649267982177</v>
      </c>
      <c r="X49">
        <v>28.961723413663499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2.7225251999999993</v>
      </c>
      <c r="AG49">
        <v>13.138492319999999</v>
      </c>
      <c r="AH49">
        <v>0</v>
      </c>
      <c r="AI49">
        <v>0</v>
      </c>
      <c r="AJ49">
        <v>0</v>
      </c>
      <c r="AK49">
        <v>16.07851539</v>
      </c>
      <c r="AL49">
        <v>0</v>
      </c>
      <c r="AM49">
        <v>0</v>
      </c>
      <c r="AN49">
        <v>0.72674806199999997</v>
      </c>
      <c r="AO49">
        <v>0.86771630399999988</v>
      </c>
      <c r="AP49">
        <v>0.62881727999999992</v>
      </c>
      <c r="AQ49">
        <v>0</v>
      </c>
      <c r="AR49">
        <v>1.3548288000000002</v>
      </c>
      <c r="AS49">
        <v>1.6508294399999999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26.422663743644634</v>
      </c>
      <c r="BB49">
        <f t="shared" si="0"/>
        <v>605.69847597625267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9.3820926920446777</v>
      </c>
      <c r="L50">
        <v>384.99969722997645</v>
      </c>
      <c r="M50">
        <v>28.218647256438967</v>
      </c>
      <c r="N50">
        <v>36.249046937716265</v>
      </c>
      <c r="O50">
        <v>0</v>
      </c>
      <c r="P50">
        <v>42.735768484530674</v>
      </c>
      <c r="Q50">
        <v>6.700199210526316</v>
      </c>
      <c r="R50">
        <v>13.011369259168104</v>
      </c>
      <c r="S50">
        <v>8.099327265532251</v>
      </c>
      <c r="T50">
        <v>0</v>
      </c>
      <c r="U50">
        <v>21.40457923382877</v>
      </c>
      <c r="V50">
        <v>5.1335666724890823</v>
      </c>
      <c r="W50">
        <v>10.056649267982177</v>
      </c>
      <c r="X50">
        <v>28.961723413663499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2.7225251999999993</v>
      </c>
      <c r="AG50">
        <v>13.138492319999999</v>
      </c>
      <c r="AH50">
        <v>0</v>
      </c>
      <c r="AI50">
        <v>0</v>
      </c>
      <c r="AJ50">
        <v>0</v>
      </c>
      <c r="AK50">
        <v>16.07851539</v>
      </c>
      <c r="AL50">
        <v>0</v>
      </c>
      <c r="AM50">
        <v>0</v>
      </c>
      <c r="AN50">
        <v>0.72674806199999997</v>
      </c>
      <c r="AO50">
        <v>0.88395215999999999</v>
      </c>
      <c r="AP50">
        <v>0.62881727999999992</v>
      </c>
      <c r="AQ50">
        <v>0</v>
      </c>
      <c r="AR50">
        <v>1.3548288000000002</v>
      </c>
      <c r="AS50">
        <v>1.6508294399999999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26.423342385244631</v>
      </c>
      <c r="BB50">
        <f t="shared" si="0"/>
        <v>605.71403319065269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9.3820245227675567</v>
      </c>
      <c r="L51">
        <v>384.99969722997645</v>
      </c>
      <c r="M51">
        <v>28.218647256438967</v>
      </c>
      <c r="N51">
        <v>36.249046937716265</v>
      </c>
      <c r="O51">
        <v>0</v>
      </c>
      <c r="P51">
        <v>44.220523785388451</v>
      </c>
      <c r="Q51">
        <v>6.700199210526316</v>
      </c>
      <c r="R51">
        <v>13.011369259168104</v>
      </c>
      <c r="S51">
        <v>8.099327265532251</v>
      </c>
      <c r="T51">
        <v>0</v>
      </c>
      <c r="U51">
        <v>21.40457923382877</v>
      </c>
      <c r="V51">
        <v>5.1335666724890823</v>
      </c>
      <c r="W51">
        <v>10.056649267982177</v>
      </c>
      <c r="X51">
        <v>28.961723413663499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2.7225251999999993</v>
      </c>
      <c r="AG51">
        <v>13.138492319999999</v>
      </c>
      <c r="AH51">
        <v>0</v>
      </c>
      <c r="AI51">
        <v>0</v>
      </c>
      <c r="AJ51">
        <v>0</v>
      </c>
      <c r="AK51">
        <v>16.07851539</v>
      </c>
      <c r="AL51">
        <v>0</v>
      </c>
      <c r="AM51">
        <v>0</v>
      </c>
      <c r="AN51">
        <v>0.72674806199999997</v>
      </c>
      <c r="AO51">
        <v>0.90199200000000002</v>
      </c>
      <c r="AP51">
        <v>0.62881727999999992</v>
      </c>
      <c r="AQ51">
        <v>0</v>
      </c>
      <c r="AR51">
        <v>2.0322431999999995</v>
      </c>
      <c r="AS51">
        <v>1.6508294399999999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26.51447244300509</v>
      </c>
      <c r="BB51">
        <f t="shared" si="0"/>
        <v>607.80304450447284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9.3820245227675567</v>
      </c>
      <c r="L52">
        <v>384.99969722997645</v>
      </c>
      <c r="M52">
        <v>28.218647256438967</v>
      </c>
      <c r="N52">
        <v>36.249046937716265</v>
      </c>
      <c r="O52">
        <v>0</v>
      </c>
      <c r="P52">
        <v>44.220523785388451</v>
      </c>
      <c r="Q52">
        <v>6.700199210526316</v>
      </c>
      <c r="R52">
        <v>13.011369259168104</v>
      </c>
      <c r="S52">
        <v>8.099327265532251</v>
      </c>
      <c r="T52">
        <v>0</v>
      </c>
      <c r="U52">
        <v>21.40457923382877</v>
      </c>
      <c r="V52">
        <v>5.1335666724890823</v>
      </c>
      <c r="W52">
        <v>10.056649267982177</v>
      </c>
      <c r="X52">
        <v>28.961723413663499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2.7225251999999993</v>
      </c>
      <c r="AG52">
        <v>13.138492319999999</v>
      </c>
      <c r="AH52">
        <v>0</v>
      </c>
      <c r="AI52">
        <v>0</v>
      </c>
      <c r="AJ52">
        <v>0</v>
      </c>
      <c r="AK52">
        <v>16.07851539</v>
      </c>
      <c r="AL52">
        <v>0</v>
      </c>
      <c r="AM52">
        <v>0</v>
      </c>
      <c r="AN52">
        <v>0.72674806199999997</v>
      </c>
      <c r="AO52">
        <v>0.9209338319999999</v>
      </c>
      <c r="AP52">
        <v>0.62881727999999992</v>
      </c>
      <c r="AQ52">
        <v>0</v>
      </c>
      <c r="AR52">
        <v>2.0322431999999995</v>
      </c>
      <c r="AS52">
        <v>1.6508294399999999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26.515264293805089</v>
      </c>
      <c r="BB52">
        <f t="shared" si="0"/>
        <v>607.82119448567278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9.3820853421168593</v>
      </c>
      <c r="L53">
        <v>385.0033593919652</v>
      </c>
      <c r="M53">
        <v>28.218647256438967</v>
      </c>
      <c r="N53">
        <v>36.249046937716265</v>
      </c>
      <c r="O53">
        <v>0</v>
      </c>
      <c r="P53">
        <v>44.220523785388451</v>
      </c>
      <c r="Q53">
        <v>6.6988631648351644</v>
      </c>
      <c r="R53">
        <v>13.011369259168104</v>
      </c>
      <c r="S53">
        <v>8.09602007024586</v>
      </c>
      <c r="T53">
        <v>0</v>
      </c>
      <c r="U53">
        <v>21.40457923382877</v>
      </c>
      <c r="V53">
        <v>5.4678620292911537</v>
      </c>
      <c r="W53">
        <v>10.339208268813874</v>
      </c>
      <c r="X53">
        <v>28.961723413663499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2.7225251999999993</v>
      </c>
      <c r="AG53">
        <v>13.138492319999999</v>
      </c>
      <c r="AH53">
        <v>0</v>
      </c>
      <c r="AI53">
        <v>0</v>
      </c>
      <c r="AJ53">
        <v>0</v>
      </c>
      <c r="AK53">
        <v>16.07851539</v>
      </c>
      <c r="AL53">
        <v>0</v>
      </c>
      <c r="AM53">
        <v>0</v>
      </c>
      <c r="AN53">
        <v>0.72674806199999997</v>
      </c>
      <c r="AO53">
        <v>0.35989480800000001</v>
      </c>
      <c r="AP53">
        <v>0.62881727999999992</v>
      </c>
      <c r="AQ53">
        <v>0</v>
      </c>
      <c r="AR53">
        <v>2.7096576000000003</v>
      </c>
      <c r="AS53">
        <v>2.0635368000000001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26.563126187006556</v>
      </c>
      <c r="BB53">
        <f t="shared" si="0"/>
        <v>608.91834942646551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9.3820961131295437</v>
      </c>
      <c r="L54">
        <v>385.0033593919652</v>
      </c>
      <c r="M54">
        <v>28.218647256438967</v>
      </c>
      <c r="N54">
        <v>36.249046937716265</v>
      </c>
      <c r="O54">
        <v>0</v>
      </c>
      <c r="P54">
        <v>44.220523785388451</v>
      </c>
      <c r="Q54">
        <v>6.6988631648351644</v>
      </c>
      <c r="R54">
        <v>13.011369259168104</v>
      </c>
      <c r="S54">
        <v>8.09602007024586</v>
      </c>
      <c r="T54">
        <v>0</v>
      </c>
      <c r="U54">
        <v>21.40457923382877</v>
      </c>
      <c r="V54">
        <v>5.5827335894495418</v>
      </c>
      <c r="W54">
        <v>10.339208268813874</v>
      </c>
      <c r="X54">
        <v>28.961723413663499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2.7225251999999993</v>
      </c>
      <c r="AG54">
        <v>13.138492319999999</v>
      </c>
      <c r="AH54">
        <v>0</v>
      </c>
      <c r="AI54">
        <v>0</v>
      </c>
      <c r="AJ54">
        <v>0</v>
      </c>
      <c r="AK54">
        <v>16.07851539</v>
      </c>
      <c r="AL54">
        <v>0</v>
      </c>
      <c r="AM54">
        <v>0</v>
      </c>
      <c r="AN54">
        <v>0.72674806199999997</v>
      </c>
      <c r="AO54">
        <v>0.36711074399999999</v>
      </c>
      <c r="AP54">
        <v>0.62881727999999992</v>
      </c>
      <c r="AQ54">
        <v>0</v>
      </c>
      <c r="AR54">
        <v>2.7096576000000003</v>
      </c>
      <c r="AS54">
        <v>2.0635368000000001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26.568229683479249</v>
      </c>
      <c r="BB54">
        <f t="shared" si="0"/>
        <v>609.03534419716391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9.4342747882570777</v>
      </c>
      <c r="L55">
        <v>290.00320450188605</v>
      </c>
      <c r="M55">
        <v>28.218647256438967</v>
      </c>
      <c r="N55">
        <v>36.249046937716265</v>
      </c>
      <c r="O55">
        <v>0</v>
      </c>
      <c r="P55">
        <v>44.220523785388451</v>
      </c>
      <c r="Q55">
        <v>2.0025914754098362</v>
      </c>
      <c r="R55">
        <v>13.011369259168104</v>
      </c>
      <c r="S55">
        <v>8.09602007024586</v>
      </c>
      <c r="T55">
        <v>0</v>
      </c>
      <c r="U55">
        <v>21.40457923382877</v>
      </c>
      <c r="V55">
        <v>5.8127360605726883</v>
      </c>
      <c r="W55">
        <v>10.339208268813874</v>
      </c>
      <c r="X55">
        <v>28.961723413663499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2.7225251999999993</v>
      </c>
      <c r="AG55">
        <v>13.138492319999999</v>
      </c>
      <c r="AH55">
        <v>0</v>
      </c>
      <c r="AI55">
        <v>0</v>
      </c>
      <c r="AJ55">
        <v>0</v>
      </c>
      <c r="AK55">
        <v>16.07851539</v>
      </c>
      <c r="AL55">
        <v>0</v>
      </c>
      <c r="AM55">
        <v>0</v>
      </c>
      <c r="AN55">
        <v>0.72674806199999997</v>
      </c>
      <c r="AO55">
        <v>0.24353784000000003</v>
      </c>
      <c r="AP55">
        <v>0.62881727999999992</v>
      </c>
      <c r="AQ55">
        <v>0</v>
      </c>
      <c r="AR55">
        <v>2.7096576000000003</v>
      </c>
      <c r="AS55">
        <v>2.0635368000000001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22.407548633161635</v>
      </c>
      <c r="BB55">
        <f t="shared" si="0"/>
        <v>513.65820691022782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9.3820822014224117</v>
      </c>
      <c r="L56">
        <v>277.00267751479288</v>
      </c>
      <c r="M56">
        <v>28.218647256438967</v>
      </c>
      <c r="N56">
        <v>36.249046937716265</v>
      </c>
      <c r="O56">
        <v>0</v>
      </c>
      <c r="P56">
        <v>44.220523785388451</v>
      </c>
      <c r="Q56">
        <v>2.0025914754098362</v>
      </c>
      <c r="R56">
        <v>13.011369259168104</v>
      </c>
      <c r="S56">
        <v>8.09602007024586</v>
      </c>
      <c r="T56">
        <v>0</v>
      </c>
      <c r="U56">
        <v>21.40457923382877</v>
      </c>
      <c r="V56">
        <v>5.8127360605726883</v>
      </c>
      <c r="W56">
        <v>10.339208268813874</v>
      </c>
      <c r="X56">
        <v>28.961723413663499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2.7225251999999993</v>
      </c>
      <c r="AG56">
        <v>13.138492319999999</v>
      </c>
      <c r="AH56">
        <v>0</v>
      </c>
      <c r="AI56">
        <v>0</v>
      </c>
      <c r="AJ56">
        <v>0</v>
      </c>
      <c r="AK56">
        <v>16.07851539</v>
      </c>
      <c r="AL56">
        <v>0</v>
      </c>
      <c r="AM56">
        <v>0</v>
      </c>
      <c r="AN56">
        <v>0.72674806199999997</v>
      </c>
      <c r="AO56">
        <v>0.24804780000000001</v>
      </c>
      <c r="AP56">
        <v>0.62881727999999992</v>
      </c>
      <c r="AQ56">
        <v>0</v>
      </c>
      <c r="AR56">
        <v>2.7096576000000003</v>
      </c>
      <c r="AS56">
        <v>2.0635368000000001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21.862133330449215</v>
      </c>
      <c r="BB56">
        <f t="shared" si="0"/>
        <v>501.15541259901221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9.3819118147627574</v>
      </c>
      <c r="L57">
        <v>277.00267751479288</v>
      </c>
      <c r="M57">
        <v>28.218647256438967</v>
      </c>
      <c r="N57">
        <v>36.249046937716265</v>
      </c>
      <c r="O57">
        <v>0</v>
      </c>
      <c r="P57">
        <v>44.220523785388451</v>
      </c>
      <c r="Q57">
        <v>2.0025914754098362</v>
      </c>
      <c r="R57">
        <v>13.011369259168104</v>
      </c>
      <c r="S57">
        <v>8.09602007024586</v>
      </c>
      <c r="T57">
        <v>0</v>
      </c>
      <c r="U57">
        <v>21.40457923382877</v>
      </c>
      <c r="V57">
        <v>5.8127360605726883</v>
      </c>
      <c r="W57">
        <v>10.339208268813874</v>
      </c>
      <c r="X57">
        <v>28.961723413663499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2.7225251999999993</v>
      </c>
      <c r="AG57">
        <v>13.138492319999999</v>
      </c>
      <c r="AH57">
        <v>0</v>
      </c>
      <c r="AI57">
        <v>0</v>
      </c>
      <c r="AJ57">
        <v>0</v>
      </c>
      <c r="AK57">
        <v>16.07851539</v>
      </c>
      <c r="AL57">
        <v>0</v>
      </c>
      <c r="AM57">
        <v>0</v>
      </c>
      <c r="AN57">
        <v>0.72674806199999997</v>
      </c>
      <c r="AO57">
        <v>0.24714580800000005</v>
      </c>
      <c r="AP57">
        <v>0.62881727999999992</v>
      </c>
      <c r="AQ57">
        <v>0</v>
      </c>
      <c r="AR57">
        <v>2.0322431999999995</v>
      </c>
      <c r="AS57">
        <v>2.2698904800000004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21.842397741045872</v>
      </c>
      <c r="BB57">
        <f t="shared" si="0"/>
        <v>500.70301508975598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9.3820326784877359</v>
      </c>
      <c r="L58">
        <v>277.00267751479288</v>
      </c>
      <c r="M58">
        <v>28.218647256438967</v>
      </c>
      <c r="N58">
        <v>36.249046937716265</v>
      </c>
      <c r="O58">
        <v>0</v>
      </c>
      <c r="P58">
        <v>44.220523785388451</v>
      </c>
      <c r="Q58">
        <v>2.0025914754098362</v>
      </c>
      <c r="R58">
        <v>13.011369259168104</v>
      </c>
      <c r="S58">
        <v>8.09602007024586</v>
      </c>
      <c r="T58">
        <v>0</v>
      </c>
      <c r="U58">
        <v>21.40457923382877</v>
      </c>
      <c r="V58">
        <v>5.8127360605726883</v>
      </c>
      <c r="W58">
        <v>10.339208268813874</v>
      </c>
      <c r="X58">
        <v>28.961723413663499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2.7225251999999993</v>
      </c>
      <c r="AG58">
        <v>13.138492319999999</v>
      </c>
      <c r="AH58">
        <v>0</v>
      </c>
      <c r="AI58">
        <v>0</v>
      </c>
      <c r="AJ58">
        <v>0</v>
      </c>
      <c r="AK58">
        <v>16.07851539</v>
      </c>
      <c r="AL58">
        <v>0</v>
      </c>
      <c r="AM58">
        <v>0</v>
      </c>
      <c r="AN58">
        <v>0.72674806199999997</v>
      </c>
      <c r="AO58">
        <v>0.25345975199999998</v>
      </c>
      <c r="AP58">
        <v>0.62881727999999992</v>
      </c>
      <c r="AQ58">
        <v>0</v>
      </c>
      <c r="AR58">
        <v>2.0322431999999995</v>
      </c>
      <c r="AS58">
        <v>2.2698904800000004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21.842666947911205</v>
      </c>
      <c r="BB58">
        <f t="shared" si="0"/>
        <v>500.70918069061565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9.3820790589073368</v>
      </c>
      <c r="L59">
        <v>277.00267751479288</v>
      </c>
      <c r="M59">
        <v>28.218647256438967</v>
      </c>
      <c r="N59">
        <v>36.249046937716265</v>
      </c>
      <c r="O59">
        <v>0</v>
      </c>
      <c r="P59">
        <v>44.220523785388451</v>
      </c>
      <c r="Q59">
        <v>2.0025914754098362</v>
      </c>
      <c r="R59">
        <v>13.011369259168104</v>
      </c>
      <c r="S59">
        <v>8.09602007024586</v>
      </c>
      <c r="T59">
        <v>0</v>
      </c>
      <c r="U59">
        <v>21.40457923382877</v>
      </c>
      <c r="V59">
        <v>5.8127360605726883</v>
      </c>
      <c r="W59">
        <v>10.339208268813874</v>
      </c>
      <c r="X59">
        <v>28.961723413663499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2.7225251999999993</v>
      </c>
      <c r="AG59">
        <v>13.138492319999999</v>
      </c>
      <c r="AH59">
        <v>0</v>
      </c>
      <c r="AI59">
        <v>0</v>
      </c>
      <c r="AJ59">
        <v>0</v>
      </c>
      <c r="AK59">
        <v>16.07851539</v>
      </c>
      <c r="AL59">
        <v>0</v>
      </c>
      <c r="AM59">
        <v>0</v>
      </c>
      <c r="AN59">
        <v>0.72674806199999997</v>
      </c>
      <c r="AO59">
        <v>0.259773696</v>
      </c>
      <c r="AP59">
        <v>0.62881727999999992</v>
      </c>
      <c r="AQ59">
        <v>0</v>
      </c>
      <c r="AR59">
        <v>2.0322431999999995</v>
      </c>
      <c r="AS59">
        <v>2.4762441599999994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21.851558416594099</v>
      </c>
      <c r="BB59">
        <f t="shared" si="0"/>
        <v>500.91300322635232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9.3819263589865596</v>
      </c>
      <c r="L60">
        <v>277.00267751479288</v>
      </c>
      <c r="M60">
        <v>28.218647256438967</v>
      </c>
      <c r="N60">
        <v>36.249046937716265</v>
      </c>
      <c r="O60">
        <v>0</v>
      </c>
      <c r="P60">
        <v>44.220523785388451</v>
      </c>
      <c r="Q60">
        <v>2.0025914754098362</v>
      </c>
      <c r="R60">
        <v>13.011369259168104</v>
      </c>
      <c r="S60">
        <v>8.09602007024586</v>
      </c>
      <c r="T60">
        <v>0</v>
      </c>
      <c r="U60">
        <v>21.40457923382877</v>
      </c>
      <c r="V60">
        <v>5.8127360605726883</v>
      </c>
      <c r="W60">
        <v>10.339208268813874</v>
      </c>
      <c r="X60">
        <v>28.961723413663499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2.7225251999999993</v>
      </c>
      <c r="AG60">
        <v>13.138492319999999</v>
      </c>
      <c r="AH60">
        <v>0</v>
      </c>
      <c r="AI60">
        <v>0</v>
      </c>
      <c r="AJ60">
        <v>0</v>
      </c>
      <c r="AK60">
        <v>16.07851539</v>
      </c>
      <c r="AL60">
        <v>0</v>
      </c>
      <c r="AM60">
        <v>0</v>
      </c>
      <c r="AN60">
        <v>0.72674806199999997</v>
      </c>
      <c r="AO60">
        <v>0.26698963199999998</v>
      </c>
      <c r="AP60">
        <v>0.62881727999999992</v>
      </c>
      <c r="AQ60">
        <v>0</v>
      </c>
      <c r="AR60">
        <v>2.0322431999999995</v>
      </c>
      <c r="AS60">
        <v>2.4762441599999994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21.851853618134729</v>
      </c>
      <c r="BB60">
        <f t="shared" si="0"/>
        <v>500.91977126089097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9.3820654523399618</v>
      </c>
      <c r="L61">
        <v>365.00383895367958</v>
      </c>
      <c r="M61">
        <v>28.218647256438967</v>
      </c>
      <c r="N61">
        <v>36.249046937716265</v>
      </c>
      <c r="O61">
        <v>0</v>
      </c>
      <c r="P61">
        <v>44.220523785388451</v>
      </c>
      <c r="Q61">
        <v>2.0025914754098362</v>
      </c>
      <c r="R61">
        <v>13.011369259168104</v>
      </c>
      <c r="S61">
        <v>8.09602007024586</v>
      </c>
      <c r="T61">
        <v>0</v>
      </c>
      <c r="U61">
        <v>21.40457923382877</v>
      </c>
      <c r="V61">
        <v>5.8127360605726883</v>
      </c>
      <c r="W61">
        <v>9.7740908346972173</v>
      </c>
      <c r="X61">
        <v>28.961723413663499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2.7225251999999993</v>
      </c>
      <c r="AG61">
        <v>13.138492319999999</v>
      </c>
      <c r="AH61">
        <v>0</v>
      </c>
      <c r="AI61">
        <v>0</v>
      </c>
      <c r="AJ61">
        <v>0</v>
      </c>
      <c r="AK61">
        <v>16.07851539</v>
      </c>
      <c r="AL61">
        <v>0</v>
      </c>
      <c r="AM61">
        <v>0</v>
      </c>
      <c r="AN61">
        <v>0.72674806199999997</v>
      </c>
      <c r="AO61">
        <v>0.25706772</v>
      </c>
      <c r="AP61">
        <v>0.62881727999999992</v>
      </c>
      <c r="AQ61">
        <v>0</v>
      </c>
      <c r="AR61">
        <v>2.0322431999999995</v>
      </c>
      <c r="AS61">
        <v>2.4762441599999994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25.506271523481995</v>
      </c>
      <c r="BB61">
        <f t="shared" si="0"/>
        <v>584.69161454166692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9.3819028027601181</v>
      </c>
      <c r="L62">
        <v>385.0033593919652</v>
      </c>
      <c r="M62">
        <v>28.218647256438967</v>
      </c>
      <c r="N62">
        <v>36.249046937716265</v>
      </c>
      <c r="O62">
        <v>0</v>
      </c>
      <c r="P62">
        <v>44.220523785388451</v>
      </c>
      <c r="Q62">
        <v>6.6988631648351644</v>
      </c>
      <c r="R62">
        <v>13.011369259168104</v>
      </c>
      <c r="S62">
        <v>8.09602007024586</v>
      </c>
      <c r="T62">
        <v>0</v>
      </c>
      <c r="U62">
        <v>21.40457923382877</v>
      </c>
      <c r="V62">
        <v>5.8124492791850217</v>
      </c>
      <c r="W62">
        <v>9.7740908346972173</v>
      </c>
      <c r="X62">
        <v>28.961723413663499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2.7225251999999993</v>
      </c>
      <c r="AG62">
        <v>13.138492319999999</v>
      </c>
      <c r="AH62">
        <v>0</v>
      </c>
      <c r="AI62">
        <v>0</v>
      </c>
      <c r="AJ62">
        <v>0</v>
      </c>
      <c r="AK62">
        <v>16.07851539</v>
      </c>
      <c r="AL62">
        <v>0</v>
      </c>
      <c r="AM62">
        <v>0</v>
      </c>
      <c r="AN62">
        <v>0.72674806199999997</v>
      </c>
      <c r="AO62">
        <v>0.24894979200000003</v>
      </c>
      <c r="AP62">
        <v>0.62881727999999992</v>
      </c>
      <c r="AQ62">
        <v>0</v>
      </c>
      <c r="AR62">
        <v>2.0322431999999995</v>
      </c>
      <c r="AS62">
        <v>2.4762441599999994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26.538197823857157</v>
      </c>
      <c r="BB62">
        <f t="shared" si="0"/>
        <v>608.34691301003534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9.3820017670920794</v>
      </c>
      <c r="L63">
        <v>385.0033593919652</v>
      </c>
      <c r="M63">
        <v>28.218647256438967</v>
      </c>
      <c r="N63">
        <v>36.249046937716265</v>
      </c>
      <c r="O63">
        <v>0</v>
      </c>
      <c r="P63">
        <v>44.220523785388451</v>
      </c>
      <c r="Q63">
        <v>6.6988631648351644</v>
      </c>
      <c r="R63">
        <v>13.011369259168104</v>
      </c>
      <c r="S63">
        <v>8.09602007024586</v>
      </c>
      <c r="T63">
        <v>0</v>
      </c>
      <c r="U63">
        <v>21.40457923382877</v>
      </c>
      <c r="V63">
        <v>5.8124492791850217</v>
      </c>
      <c r="W63">
        <v>10.339208268813874</v>
      </c>
      <c r="X63">
        <v>28.961723413663499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2.7225251999999993</v>
      </c>
      <c r="AG63">
        <v>13.138492319999999</v>
      </c>
      <c r="AH63">
        <v>0</v>
      </c>
      <c r="AI63">
        <v>0</v>
      </c>
      <c r="AJ63">
        <v>0</v>
      </c>
      <c r="AK63">
        <v>16.07851539</v>
      </c>
      <c r="AL63">
        <v>0</v>
      </c>
      <c r="AM63">
        <v>0</v>
      </c>
      <c r="AN63">
        <v>0.72674806199999997</v>
      </c>
      <c r="AO63">
        <v>0</v>
      </c>
      <c r="AP63">
        <v>0.62881727999999992</v>
      </c>
      <c r="AQ63">
        <v>0</v>
      </c>
      <c r="AR63">
        <v>2.0322431999999995</v>
      </c>
      <c r="AS63">
        <v>2.4762441599999994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26.551417581547152</v>
      </c>
      <c r="BB63">
        <f t="shared" si="0"/>
        <v>608.64995985879398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9.3820694889606013</v>
      </c>
      <c r="L64">
        <v>385.0033593919652</v>
      </c>
      <c r="M64">
        <v>28.218647256438967</v>
      </c>
      <c r="N64">
        <v>36.249046937716265</v>
      </c>
      <c r="O64">
        <v>0</v>
      </c>
      <c r="P64">
        <v>44.220523785388451</v>
      </c>
      <c r="Q64">
        <v>6.6988631648351644</v>
      </c>
      <c r="R64">
        <v>13.011369259168104</v>
      </c>
      <c r="S64">
        <v>8.09602007024586</v>
      </c>
      <c r="T64">
        <v>0</v>
      </c>
      <c r="U64">
        <v>21.40457923382877</v>
      </c>
      <c r="V64">
        <v>5.8124492791850217</v>
      </c>
      <c r="W64">
        <v>10.339208268813874</v>
      </c>
      <c r="X64">
        <v>28.961723413663499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2.7225251999999993</v>
      </c>
      <c r="AG64">
        <v>13.138492319999999</v>
      </c>
      <c r="AH64">
        <v>0</v>
      </c>
      <c r="AI64">
        <v>0</v>
      </c>
      <c r="AJ64">
        <v>0</v>
      </c>
      <c r="AK64">
        <v>16.07851539</v>
      </c>
      <c r="AL64">
        <v>0</v>
      </c>
      <c r="AM64">
        <v>0</v>
      </c>
      <c r="AN64">
        <v>0.72674806199999997</v>
      </c>
      <c r="AO64">
        <v>0</v>
      </c>
      <c r="AP64">
        <v>0.62881727999999992</v>
      </c>
      <c r="AQ64">
        <v>3.8661999999999992</v>
      </c>
      <c r="AR64">
        <v>2.0322431999999995</v>
      </c>
      <c r="AS64">
        <v>2.4762441599999994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26.713027572342192</v>
      </c>
      <c r="BB64">
        <f t="shared" si="0"/>
        <v>612.35461758986764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9.3819938826591933</v>
      </c>
      <c r="L65">
        <v>385.0033593919652</v>
      </c>
      <c r="M65">
        <v>28.218647256438967</v>
      </c>
      <c r="N65">
        <v>36.249046937716265</v>
      </c>
      <c r="O65">
        <v>0</v>
      </c>
      <c r="P65">
        <v>44.220523785388451</v>
      </c>
      <c r="Q65">
        <v>6.6844354890260638</v>
      </c>
      <c r="R65">
        <v>13.011369259168104</v>
      </c>
      <c r="S65">
        <v>8.09602007024586</v>
      </c>
      <c r="T65">
        <v>0</v>
      </c>
      <c r="U65">
        <v>21.40457923382877</v>
      </c>
      <c r="V65">
        <v>5.583324150889271</v>
      </c>
      <c r="W65">
        <v>10.339208268813874</v>
      </c>
      <c r="X65">
        <v>28.961723413663499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0.40530000000000005</v>
      </c>
      <c r="AE65">
        <v>0</v>
      </c>
      <c r="AF65">
        <v>5.4450504000000004</v>
      </c>
      <c r="AG65">
        <v>13.138492319999999</v>
      </c>
      <c r="AH65">
        <v>0</v>
      </c>
      <c r="AI65">
        <v>0</v>
      </c>
      <c r="AJ65">
        <v>0</v>
      </c>
      <c r="AK65">
        <v>16.07851539</v>
      </c>
      <c r="AL65">
        <v>0</v>
      </c>
      <c r="AM65">
        <v>0</v>
      </c>
      <c r="AN65">
        <v>0.72674806199999997</v>
      </c>
      <c r="AO65">
        <v>0.13439680799999998</v>
      </c>
      <c r="AP65">
        <v>0.62881727999999992</v>
      </c>
      <c r="AQ65">
        <v>8.5056399999999979</v>
      </c>
      <c r="AR65">
        <v>2.0322431999999995</v>
      </c>
      <c r="AS65">
        <v>2.88895152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27.050385292102924</v>
      </c>
      <c r="BB65">
        <f t="shared" si="0"/>
        <v>620.08800082770074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9.3819791637159593</v>
      </c>
      <c r="L66">
        <v>385.0033593919652</v>
      </c>
      <c r="M66">
        <v>28.218647256438967</v>
      </c>
      <c r="N66">
        <v>36.249046937716265</v>
      </c>
      <c r="O66">
        <v>0</v>
      </c>
      <c r="P66">
        <v>44.220523785388451</v>
      </c>
      <c r="Q66">
        <v>6.6981165092402462</v>
      </c>
      <c r="R66">
        <v>13.011369259168104</v>
      </c>
      <c r="S66">
        <v>8.09602007024586</v>
      </c>
      <c r="T66">
        <v>0</v>
      </c>
      <c r="U66">
        <v>21.40457923382877</v>
      </c>
      <c r="V66">
        <v>5.583324150889271</v>
      </c>
      <c r="W66">
        <v>10.339208268813874</v>
      </c>
      <c r="X66">
        <v>28.961723413663499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0</v>
      </c>
      <c r="AF66">
        <v>5.4450504000000004</v>
      </c>
      <c r="AG66">
        <v>13.138492319999999</v>
      </c>
      <c r="AH66">
        <v>0</v>
      </c>
      <c r="AI66">
        <v>0</v>
      </c>
      <c r="AJ66">
        <v>0</v>
      </c>
      <c r="AK66">
        <v>16.07851539</v>
      </c>
      <c r="AL66">
        <v>0</v>
      </c>
      <c r="AM66">
        <v>0</v>
      </c>
      <c r="AN66">
        <v>0.72674806199999997</v>
      </c>
      <c r="AO66">
        <v>7.9375295999999998E-2</v>
      </c>
      <c r="AP66">
        <v>0.62881727999999992</v>
      </c>
      <c r="AQ66">
        <v>9.356204</v>
      </c>
      <c r="AR66">
        <v>2.0322431999999995</v>
      </c>
      <c r="AS66">
        <v>2.88895152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27.184164887797181</v>
      </c>
      <c r="BB66">
        <f t="shared" si="0"/>
        <v>623.15470002127745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9.382007283796101</v>
      </c>
      <c r="L67">
        <v>385.0033593919652</v>
      </c>
      <c r="M67">
        <v>28.218647256438967</v>
      </c>
      <c r="N67">
        <v>36.249046937716265</v>
      </c>
      <c r="O67">
        <v>0</v>
      </c>
      <c r="P67">
        <v>44.197369083369082</v>
      </c>
      <c r="Q67">
        <v>6.6981165092402462</v>
      </c>
      <c r="R67">
        <v>13.011369259168104</v>
      </c>
      <c r="S67">
        <v>8.09602007024586</v>
      </c>
      <c r="T67">
        <v>0</v>
      </c>
      <c r="U67">
        <v>21.40457923382877</v>
      </c>
      <c r="V67">
        <v>5.583324150889271</v>
      </c>
      <c r="W67">
        <v>10.339208268813874</v>
      </c>
      <c r="X67">
        <v>28.961723413663499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0</v>
      </c>
      <c r="AF67">
        <v>5.4450504000000004</v>
      </c>
      <c r="AG67">
        <v>13.138492319999999</v>
      </c>
      <c r="AH67">
        <v>0</v>
      </c>
      <c r="AI67">
        <v>0</v>
      </c>
      <c r="AJ67">
        <v>0</v>
      </c>
      <c r="AK67">
        <v>16.07851539</v>
      </c>
      <c r="AL67">
        <v>0</v>
      </c>
      <c r="AM67">
        <v>0</v>
      </c>
      <c r="AN67">
        <v>0.72674806199999997</v>
      </c>
      <c r="AO67">
        <v>1.4431871999999998E-2</v>
      </c>
      <c r="AP67">
        <v>0.62881727999999992</v>
      </c>
      <c r="AQ67">
        <v>14.324270999999998</v>
      </c>
      <c r="AR67">
        <v>1.3548288000000002</v>
      </c>
      <c r="AS67">
        <v>5.1175712639999986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27.452989168582938</v>
      </c>
      <c r="BB67">
        <f t="shared" si="0"/>
        <v>629.31707807855241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9.3820926920446777</v>
      </c>
      <c r="L68">
        <v>384.98033278838273</v>
      </c>
      <c r="M68">
        <v>28.218647256438967</v>
      </c>
      <c r="N68">
        <v>36.249046937716265</v>
      </c>
      <c r="O68">
        <v>0</v>
      </c>
      <c r="P68">
        <v>44.197369083369082</v>
      </c>
      <c r="Q68">
        <v>6.700199210526316</v>
      </c>
      <c r="R68">
        <v>13.011369259168104</v>
      </c>
      <c r="S68">
        <v>7.9204701966019408</v>
      </c>
      <c r="T68">
        <v>0</v>
      </c>
      <c r="U68">
        <v>21.40457923382877</v>
      </c>
      <c r="V68">
        <v>5.583324150889271</v>
      </c>
      <c r="W68">
        <v>10.339208268813874</v>
      </c>
      <c r="X68">
        <v>28.961723413663499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2.79657</v>
      </c>
      <c r="AE68">
        <v>5.0385587199999993</v>
      </c>
      <c r="AF68">
        <v>5.4450504000000004</v>
      </c>
      <c r="AG68">
        <v>13.138492319999999</v>
      </c>
      <c r="AH68">
        <v>2.9058350000000002</v>
      </c>
      <c r="AI68">
        <v>0</v>
      </c>
      <c r="AJ68">
        <v>0</v>
      </c>
      <c r="AK68">
        <v>16.07851539</v>
      </c>
      <c r="AL68">
        <v>0</v>
      </c>
      <c r="AM68">
        <v>0</v>
      </c>
      <c r="AN68">
        <v>0.72674806199999997</v>
      </c>
      <c r="AO68">
        <v>0</v>
      </c>
      <c r="AP68">
        <v>0.62881727999999992</v>
      </c>
      <c r="AQ68">
        <v>14.324270999999998</v>
      </c>
      <c r="AR68">
        <v>1.3548288000000002</v>
      </c>
      <c r="AS68">
        <v>5.1175712639999986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27.776251814559316</v>
      </c>
      <c r="BB68">
        <f t="shared" ref="BB68:BB99" si="1">SUM(B68:AZ68)-BA68</f>
        <v>636.72736891288423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9.3820926920446777</v>
      </c>
      <c r="L69">
        <v>384.997165244896</v>
      </c>
      <c r="M69">
        <v>28.218647256438967</v>
      </c>
      <c r="N69">
        <v>36.249046937716265</v>
      </c>
      <c r="O69">
        <v>0</v>
      </c>
      <c r="P69">
        <v>44.197369083369082</v>
      </c>
      <c r="Q69">
        <v>6.700199210526316</v>
      </c>
      <c r="R69">
        <v>13.011369259168104</v>
      </c>
      <c r="S69">
        <v>8.099327265532251</v>
      </c>
      <c r="T69">
        <v>0</v>
      </c>
      <c r="U69">
        <v>21.40457923382877</v>
      </c>
      <c r="V69">
        <v>5.583324150889271</v>
      </c>
      <c r="W69">
        <v>10.339208268813874</v>
      </c>
      <c r="X69">
        <v>28.961723413663499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</v>
      </c>
      <c r="AE69">
        <v>5.0385587199999993</v>
      </c>
      <c r="AF69">
        <v>5.4450504000000004</v>
      </c>
      <c r="AG69">
        <v>13.138492319999999</v>
      </c>
      <c r="AH69">
        <v>5.8116700000000003</v>
      </c>
      <c r="AI69">
        <v>0</v>
      </c>
      <c r="AJ69">
        <v>0</v>
      </c>
      <c r="AK69">
        <v>16.07851539</v>
      </c>
      <c r="AL69">
        <v>0</v>
      </c>
      <c r="AM69">
        <v>0</v>
      </c>
      <c r="AN69">
        <v>0.72674806199999997</v>
      </c>
      <c r="AO69">
        <v>0</v>
      </c>
      <c r="AP69">
        <v>0.62881727999999992</v>
      </c>
      <c r="AQ69">
        <v>19.099028000000001</v>
      </c>
      <c r="AR69">
        <v>1.3548288000000002</v>
      </c>
      <c r="AS69">
        <v>5.1175712639999986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28.222377433740991</v>
      </c>
      <c r="BB69">
        <f t="shared" si="1"/>
        <v>646.95409481914601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9.3820926920446777</v>
      </c>
      <c r="L70">
        <v>384.997165244896</v>
      </c>
      <c r="M70">
        <v>28.218647256438967</v>
      </c>
      <c r="N70">
        <v>36.249046937716265</v>
      </c>
      <c r="O70">
        <v>0</v>
      </c>
      <c r="P70">
        <v>44.197369083369082</v>
      </c>
      <c r="Q70">
        <v>6.700199210526316</v>
      </c>
      <c r="R70">
        <v>13.011369259168104</v>
      </c>
      <c r="S70">
        <v>8.099327265532251</v>
      </c>
      <c r="T70">
        <v>0</v>
      </c>
      <c r="U70">
        <v>21.40457923382877</v>
      </c>
      <c r="V70">
        <v>5.583324150889271</v>
      </c>
      <c r="W70">
        <v>10.339208268813874</v>
      </c>
      <c r="X70">
        <v>28.961723413663499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5.59314</v>
      </c>
      <c r="AE70">
        <v>5.0385587199999993</v>
      </c>
      <c r="AF70">
        <v>5.4450504000000004</v>
      </c>
      <c r="AG70">
        <v>13.138492319999999</v>
      </c>
      <c r="AH70">
        <v>13.395899350000001</v>
      </c>
      <c r="AI70">
        <v>0</v>
      </c>
      <c r="AJ70">
        <v>0</v>
      </c>
      <c r="AK70">
        <v>16.07851539</v>
      </c>
      <c r="AL70">
        <v>0</v>
      </c>
      <c r="AM70">
        <v>0</v>
      </c>
      <c r="AN70">
        <v>0.72674806199999997</v>
      </c>
      <c r="AO70">
        <v>0</v>
      </c>
      <c r="AP70">
        <v>0.62881727999999992</v>
      </c>
      <c r="AQ70">
        <v>19.099028000000001</v>
      </c>
      <c r="AR70">
        <v>1.3548288000000002</v>
      </c>
      <c r="AS70">
        <v>3.0953052000000008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28.454867559540993</v>
      </c>
      <c r="BB70">
        <f t="shared" si="1"/>
        <v>652.283567979346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9.3820926920446777</v>
      </c>
      <c r="L71">
        <v>384.997165244896</v>
      </c>
      <c r="M71">
        <v>28.218647256438967</v>
      </c>
      <c r="N71">
        <v>36.249046937716265</v>
      </c>
      <c r="O71">
        <v>0</v>
      </c>
      <c r="P71">
        <v>44.197369083369082</v>
      </c>
      <c r="Q71">
        <v>6.700199210526316</v>
      </c>
      <c r="R71">
        <v>13.011369259168104</v>
      </c>
      <c r="S71">
        <v>8.099327265532251</v>
      </c>
      <c r="T71">
        <v>0</v>
      </c>
      <c r="U71">
        <v>21.40457923382877</v>
      </c>
      <c r="V71">
        <v>5.583324150889271</v>
      </c>
      <c r="W71">
        <v>10.154037697160883</v>
      </c>
      <c r="X71">
        <v>28.961723413663499</v>
      </c>
      <c r="Y71">
        <v>0</v>
      </c>
      <c r="Z71">
        <v>0</v>
      </c>
      <c r="AA71">
        <v>0</v>
      </c>
      <c r="AB71">
        <v>1.2268350000000001</v>
      </c>
      <c r="AC71">
        <v>2.969770832</v>
      </c>
      <c r="AD71">
        <v>8.3897099999999973</v>
      </c>
      <c r="AE71">
        <v>5.0385587199999993</v>
      </c>
      <c r="AF71">
        <v>5.4450504000000004</v>
      </c>
      <c r="AG71">
        <v>13.138492319999999</v>
      </c>
      <c r="AH71">
        <v>21.532237350000003</v>
      </c>
      <c r="AI71">
        <v>0</v>
      </c>
      <c r="AJ71">
        <v>0</v>
      </c>
      <c r="AK71">
        <v>16.07851539</v>
      </c>
      <c r="AL71">
        <v>0</v>
      </c>
      <c r="AM71">
        <v>0.81812720000000028</v>
      </c>
      <c r="AN71">
        <v>0.72674806199999997</v>
      </c>
      <c r="AO71">
        <v>0</v>
      </c>
      <c r="AP71">
        <v>0.62881727999999992</v>
      </c>
      <c r="AQ71">
        <v>19.099028000000001</v>
      </c>
      <c r="AR71">
        <v>1.3548288000000002</v>
      </c>
      <c r="AS71">
        <v>2.3937026879999999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29.084411476999762</v>
      </c>
      <c r="BB71">
        <f t="shared" si="1"/>
        <v>666.71489201023439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9.3820926920446777</v>
      </c>
      <c r="L72">
        <v>384.997165244896</v>
      </c>
      <c r="M72">
        <v>28.218647256438967</v>
      </c>
      <c r="N72">
        <v>36.249046937716265</v>
      </c>
      <c r="O72">
        <v>0</v>
      </c>
      <c r="P72">
        <v>44.197369083369082</v>
      </c>
      <c r="Q72">
        <v>6.700199210526316</v>
      </c>
      <c r="R72">
        <v>13.011369259168104</v>
      </c>
      <c r="S72">
        <v>8.099327265532251</v>
      </c>
      <c r="T72">
        <v>0</v>
      </c>
      <c r="U72">
        <v>21.40457923382877</v>
      </c>
      <c r="V72">
        <v>5.583324150889271</v>
      </c>
      <c r="W72">
        <v>10.154037697160883</v>
      </c>
      <c r="X72">
        <v>28.961723413663499</v>
      </c>
      <c r="Y72">
        <v>0</v>
      </c>
      <c r="Z72">
        <v>0.33748000000000006</v>
      </c>
      <c r="AA72">
        <v>1.1633856</v>
      </c>
      <c r="AB72">
        <v>3.680505000000001</v>
      </c>
      <c r="AC72">
        <v>5.9454030538000007</v>
      </c>
      <c r="AD72">
        <v>11.18628</v>
      </c>
      <c r="AE72">
        <v>9.4472976000000006</v>
      </c>
      <c r="AF72">
        <v>5.4450504000000004</v>
      </c>
      <c r="AG72">
        <v>13.138492319999999</v>
      </c>
      <c r="AH72">
        <v>28.709649799999998</v>
      </c>
      <c r="AI72">
        <v>0</v>
      </c>
      <c r="AJ72">
        <v>0</v>
      </c>
      <c r="AK72">
        <v>16.07851539</v>
      </c>
      <c r="AL72">
        <v>0</v>
      </c>
      <c r="AM72">
        <v>1.2271907999999996</v>
      </c>
      <c r="AN72">
        <v>0.72674806199999997</v>
      </c>
      <c r="AO72">
        <v>0</v>
      </c>
      <c r="AP72">
        <v>0.62881727999999992</v>
      </c>
      <c r="AQ72">
        <v>19.099028000000001</v>
      </c>
      <c r="AR72">
        <v>1.3548288000000002</v>
      </c>
      <c r="AS72">
        <v>2.3937026879999999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29.99238956569976</v>
      </c>
      <c r="BB72">
        <f t="shared" si="1"/>
        <v>687.52886667333416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9.3820926920446777</v>
      </c>
      <c r="L73">
        <v>384.997165244896</v>
      </c>
      <c r="M73">
        <v>28.218647256438967</v>
      </c>
      <c r="N73">
        <v>36.249046937716265</v>
      </c>
      <c r="O73">
        <v>0</v>
      </c>
      <c r="P73">
        <v>44.197369083369082</v>
      </c>
      <c r="Q73">
        <v>6.700199210526316</v>
      </c>
      <c r="R73">
        <v>13.011369259168104</v>
      </c>
      <c r="S73">
        <v>8.099327265532251</v>
      </c>
      <c r="T73">
        <v>0</v>
      </c>
      <c r="U73">
        <v>21.40457923382877</v>
      </c>
      <c r="V73">
        <v>5.583324150889271</v>
      </c>
      <c r="W73">
        <v>10.154037697160883</v>
      </c>
      <c r="X73">
        <v>28.961723413663499</v>
      </c>
      <c r="Y73">
        <v>0</v>
      </c>
      <c r="Z73">
        <v>2.1936200000000001</v>
      </c>
      <c r="AA73">
        <v>5.3321839999999998</v>
      </c>
      <c r="AB73">
        <v>8.0807532000000002</v>
      </c>
      <c r="AC73">
        <v>8.9183002002000027</v>
      </c>
      <c r="AD73">
        <v>11.18628</v>
      </c>
      <c r="AE73">
        <v>14.564583800000003</v>
      </c>
      <c r="AF73">
        <v>5.4450504000000004</v>
      </c>
      <c r="AG73">
        <v>13.138492319999999</v>
      </c>
      <c r="AH73">
        <v>35.887062250000007</v>
      </c>
      <c r="AI73">
        <v>1.5625575999999999</v>
      </c>
      <c r="AJ73">
        <v>0</v>
      </c>
      <c r="AK73">
        <v>16.07851539</v>
      </c>
      <c r="AL73">
        <v>0</v>
      </c>
      <c r="AM73">
        <v>2.8634452000000001</v>
      </c>
      <c r="AN73">
        <v>0.72674806199999997</v>
      </c>
      <c r="AO73">
        <v>0</v>
      </c>
      <c r="AP73">
        <v>1.7292475200000001</v>
      </c>
      <c r="AQ73">
        <v>19.099028000000001</v>
      </c>
      <c r="AR73">
        <v>1.3548288000000002</v>
      </c>
      <c r="AS73">
        <v>2.3937026879999999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31.246056131599776</v>
      </c>
      <c r="BB73">
        <f t="shared" si="1"/>
        <v>716.26722474383416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9.3820926920446777</v>
      </c>
      <c r="L74">
        <v>384.997165244896</v>
      </c>
      <c r="M74">
        <v>28.218647256438967</v>
      </c>
      <c r="N74">
        <v>36.249046937716265</v>
      </c>
      <c r="O74">
        <v>0</v>
      </c>
      <c r="P74">
        <v>44.197369083369082</v>
      </c>
      <c r="Q74">
        <v>5.3511577791762006</v>
      </c>
      <c r="R74">
        <v>13.011369259168104</v>
      </c>
      <c r="S74">
        <v>8.099327265532251</v>
      </c>
      <c r="T74">
        <v>0</v>
      </c>
      <c r="U74">
        <v>21.40457923382877</v>
      </c>
      <c r="V74">
        <v>5.583324150889271</v>
      </c>
      <c r="W74">
        <v>10.154037697160883</v>
      </c>
      <c r="X74">
        <v>28.961723413663499</v>
      </c>
      <c r="Y74">
        <v>0</v>
      </c>
      <c r="Z74">
        <v>4.0214116800000008</v>
      </c>
      <c r="AA74">
        <v>8.6206872960000016</v>
      </c>
      <c r="AB74">
        <v>12.1211298</v>
      </c>
      <c r="AC74">
        <v>8.9183002002000027</v>
      </c>
      <c r="AD74">
        <v>11.18628</v>
      </c>
      <c r="AE74">
        <v>15.167636296800005</v>
      </c>
      <c r="AF74">
        <v>6.0500560000000005</v>
      </c>
      <c r="AG74">
        <v>13.138492319999999</v>
      </c>
      <c r="AH74">
        <v>43.064474700000005</v>
      </c>
      <c r="AI74">
        <v>5.0783122000000001</v>
      </c>
      <c r="AJ74">
        <v>0</v>
      </c>
      <c r="AK74">
        <v>16.07851539</v>
      </c>
      <c r="AL74">
        <v>0</v>
      </c>
      <c r="AM74">
        <v>4.7447286964000002</v>
      </c>
      <c r="AN74">
        <v>0.72674806199999997</v>
      </c>
      <c r="AO74">
        <v>0</v>
      </c>
      <c r="AP74">
        <v>1.7292475200000001</v>
      </c>
      <c r="AQ74">
        <v>19.099028000000001</v>
      </c>
      <c r="AR74">
        <v>1.3548288000000002</v>
      </c>
      <c r="AS74">
        <v>2.3937026879999999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32.148523294743498</v>
      </c>
      <c r="BB74">
        <f t="shared" si="1"/>
        <v>736.95489636854029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9.3820926920446777</v>
      </c>
      <c r="L75">
        <v>384.997165244896</v>
      </c>
      <c r="M75">
        <v>28.218647256438967</v>
      </c>
      <c r="N75">
        <v>36.249046937716265</v>
      </c>
      <c r="O75">
        <v>0</v>
      </c>
      <c r="P75">
        <v>44.197369083369082</v>
      </c>
      <c r="Q75">
        <v>4.1034201281464524</v>
      </c>
      <c r="R75">
        <v>13.011369259168104</v>
      </c>
      <c r="S75">
        <v>8.099327265532251</v>
      </c>
      <c r="T75">
        <v>0</v>
      </c>
      <c r="U75">
        <v>21.40457923382877</v>
      </c>
      <c r="V75">
        <v>5.583324150889271</v>
      </c>
      <c r="W75">
        <v>10.154037697160883</v>
      </c>
      <c r="X75">
        <v>28.961723413663499</v>
      </c>
      <c r="Y75">
        <v>0</v>
      </c>
      <c r="Z75">
        <v>4.0214116800000008</v>
      </c>
      <c r="AA75">
        <v>8.6206872960000016</v>
      </c>
      <c r="AB75">
        <v>12.1211298</v>
      </c>
      <c r="AC75">
        <v>8.9183002002000027</v>
      </c>
      <c r="AD75">
        <v>11.18628</v>
      </c>
      <c r="AE75">
        <v>15.167636296800005</v>
      </c>
      <c r="AF75">
        <v>6.0500560000000005</v>
      </c>
      <c r="AG75">
        <v>13.138492319999999</v>
      </c>
      <c r="AH75">
        <v>43.064474700000005</v>
      </c>
      <c r="AI75">
        <v>5.0783122000000001</v>
      </c>
      <c r="AJ75">
        <v>0</v>
      </c>
      <c r="AK75">
        <v>16.07851539</v>
      </c>
      <c r="AL75">
        <v>0</v>
      </c>
      <c r="AM75">
        <v>4.6796875839999998</v>
      </c>
      <c r="AN75">
        <v>0.72674806199999997</v>
      </c>
      <c r="AO75">
        <v>0</v>
      </c>
      <c r="AP75">
        <v>1.7292475200000001</v>
      </c>
      <c r="AQ75">
        <v>19.099028000000001</v>
      </c>
      <c r="AR75">
        <v>1.3548288000000002</v>
      </c>
      <c r="AS75">
        <v>2.3937026879999999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32.093649546781258</v>
      </c>
      <c r="BB75">
        <f t="shared" si="1"/>
        <v>735.69699135307292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9.3820926920446777</v>
      </c>
      <c r="L76">
        <v>384.997165244896</v>
      </c>
      <c r="M76">
        <v>28.218647256438967</v>
      </c>
      <c r="N76">
        <v>36.249046937716265</v>
      </c>
      <c r="O76">
        <v>0</v>
      </c>
      <c r="P76">
        <v>44.197369083369082</v>
      </c>
      <c r="Q76">
        <v>1.8758490755148742</v>
      </c>
      <c r="R76">
        <v>13.011369259168104</v>
      </c>
      <c r="S76">
        <v>8.099327265532251</v>
      </c>
      <c r="T76">
        <v>0</v>
      </c>
      <c r="U76">
        <v>21.40457923382877</v>
      </c>
      <c r="V76">
        <v>5.583324150889271</v>
      </c>
      <c r="W76">
        <v>10.154037697160883</v>
      </c>
      <c r="X76">
        <v>28.961723413663499</v>
      </c>
      <c r="Y76">
        <v>0</v>
      </c>
      <c r="Z76">
        <v>4.0214116800000008</v>
      </c>
      <c r="AA76">
        <v>8.6206872960000016</v>
      </c>
      <c r="AB76">
        <v>12.1211298</v>
      </c>
      <c r="AC76">
        <v>8.9183002002000027</v>
      </c>
      <c r="AD76">
        <v>11.18628</v>
      </c>
      <c r="AE76">
        <v>15.167636296800005</v>
      </c>
      <c r="AF76">
        <v>6.0500560000000005</v>
      </c>
      <c r="AG76">
        <v>13.138492319999999</v>
      </c>
      <c r="AH76">
        <v>43.064474700000005</v>
      </c>
      <c r="AI76">
        <v>5.0783122000000001</v>
      </c>
      <c r="AJ76">
        <v>0</v>
      </c>
      <c r="AK76">
        <v>16.07851539</v>
      </c>
      <c r="AL76">
        <v>0</v>
      </c>
      <c r="AM76">
        <v>4.8388133244000002</v>
      </c>
      <c r="AN76">
        <v>0.72674806199999997</v>
      </c>
      <c r="AO76">
        <v>0</v>
      </c>
      <c r="AP76">
        <v>1.7292475200000001</v>
      </c>
      <c r="AQ76">
        <v>19.099028000000001</v>
      </c>
      <c r="AR76">
        <v>1.3548288000000002</v>
      </c>
      <c r="AS76">
        <v>2.3937026879999999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32.007188257714205</v>
      </c>
      <c r="BB76">
        <f t="shared" si="1"/>
        <v>733.7150073299083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9.4112485072694945</v>
      </c>
      <c r="L77">
        <v>384.997165244896</v>
      </c>
      <c r="M77">
        <v>28.218647256438967</v>
      </c>
      <c r="N77">
        <v>36.249046937716265</v>
      </c>
      <c r="O77">
        <v>0</v>
      </c>
      <c r="P77">
        <v>44.197369083369082</v>
      </c>
      <c r="Q77">
        <v>0.83340833941093995</v>
      </c>
      <c r="R77">
        <v>13.011369259168104</v>
      </c>
      <c r="S77">
        <v>8.099327265532251</v>
      </c>
      <c r="T77">
        <v>0</v>
      </c>
      <c r="U77">
        <v>21.40457923382877</v>
      </c>
      <c r="V77">
        <v>5.583324150889271</v>
      </c>
      <c r="W77">
        <v>10.154037697160883</v>
      </c>
      <c r="X77">
        <v>28.961723413663499</v>
      </c>
      <c r="Y77">
        <v>0</v>
      </c>
      <c r="Z77">
        <v>4.0214116800000008</v>
      </c>
      <c r="AA77">
        <v>8.6206872960000016</v>
      </c>
      <c r="AB77">
        <v>12.1211298</v>
      </c>
      <c r="AC77">
        <v>8.9183002002000027</v>
      </c>
      <c r="AD77">
        <v>11.18628</v>
      </c>
      <c r="AE77">
        <v>15.167636296800005</v>
      </c>
      <c r="AF77">
        <v>6.0500560000000005</v>
      </c>
      <c r="AG77">
        <v>13.138492319999999</v>
      </c>
      <c r="AH77">
        <v>43.064474700000005</v>
      </c>
      <c r="AI77">
        <v>5.0783122000000001</v>
      </c>
      <c r="AJ77">
        <v>0</v>
      </c>
      <c r="AK77">
        <v>16.07851539</v>
      </c>
      <c r="AL77">
        <v>0</v>
      </c>
      <c r="AM77">
        <v>4.8478127236000006</v>
      </c>
      <c r="AN77">
        <v>0.72674806199999997</v>
      </c>
      <c r="AO77">
        <v>0</v>
      </c>
      <c r="AP77">
        <v>1.7292475200000001</v>
      </c>
      <c r="AQ77">
        <v>19.099028000000001</v>
      </c>
      <c r="AR77">
        <v>2.0322431999999995</v>
      </c>
      <c r="AS77">
        <v>2.3937026879999999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31.993524891218524</v>
      </c>
      <c r="BB77">
        <f t="shared" si="1"/>
        <v>733.40179957472492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9.4113702269702149</v>
      </c>
      <c r="L78">
        <v>384.997165244896</v>
      </c>
      <c r="M78">
        <v>28.218647256438967</v>
      </c>
      <c r="N78">
        <v>36.249046937716265</v>
      </c>
      <c r="O78">
        <v>0</v>
      </c>
      <c r="P78">
        <v>44.197369083369082</v>
      </c>
      <c r="Q78">
        <v>0.24788608487084876</v>
      </c>
      <c r="R78">
        <v>13.011369259168104</v>
      </c>
      <c r="S78">
        <v>8.099327265532251</v>
      </c>
      <c r="T78">
        <v>0</v>
      </c>
      <c r="U78">
        <v>21.40457923382877</v>
      </c>
      <c r="V78">
        <v>5.583324150889271</v>
      </c>
      <c r="W78">
        <v>10.154037697160883</v>
      </c>
      <c r="X78">
        <v>28.961723413663499</v>
      </c>
      <c r="Y78">
        <v>0</v>
      </c>
      <c r="Z78">
        <v>4.0214116800000008</v>
      </c>
      <c r="AA78">
        <v>8.6206872960000016</v>
      </c>
      <c r="AB78">
        <v>12.1211298</v>
      </c>
      <c r="AC78">
        <v>8.9183002002000027</v>
      </c>
      <c r="AD78">
        <v>11.18628</v>
      </c>
      <c r="AE78">
        <v>15.167636296800005</v>
      </c>
      <c r="AF78">
        <v>6.0500560000000005</v>
      </c>
      <c r="AG78">
        <v>13.138492319999999</v>
      </c>
      <c r="AH78">
        <v>40.681689999999996</v>
      </c>
      <c r="AI78">
        <v>5.0783122000000001</v>
      </c>
      <c r="AJ78">
        <v>0</v>
      </c>
      <c r="AK78">
        <v>16.07851539</v>
      </c>
      <c r="AL78">
        <v>0</v>
      </c>
      <c r="AM78">
        <v>4.8596755679999992</v>
      </c>
      <c r="AN78">
        <v>0.72674806199999997</v>
      </c>
      <c r="AO78">
        <v>0</v>
      </c>
      <c r="AP78">
        <v>1.7292475200000001</v>
      </c>
      <c r="AQ78">
        <v>19.099028000000001</v>
      </c>
      <c r="AR78">
        <v>2.0322431999999995</v>
      </c>
      <c r="AS78">
        <v>2.3937026879999999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31.869950742634142</v>
      </c>
      <c r="BB78">
        <f t="shared" si="1"/>
        <v>730.56905133287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9.4093051320850805</v>
      </c>
      <c r="L79">
        <v>384.997165244896</v>
      </c>
      <c r="M79">
        <v>28.218647256438967</v>
      </c>
      <c r="N79">
        <v>36.249046937716265</v>
      </c>
      <c r="O79">
        <v>0</v>
      </c>
      <c r="P79">
        <v>44.197369083369082</v>
      </c>
      <c r="Q79">
        <v>0</v>
      </c>
      <c r="R79">
        <v>13.011369259168104</v>
      </c>
      <c r="S79">
        <v>8.099327265532251</v>
      </c>
      <c r="T79">
        <v>0</v>
      </c>
      <c r="U79">
        <v>21.40457923382877</v>
      </c>
      <c r="V79">
        <v>5.583324150889271</v>
      </c>
      <c r="W79">
        <v>10.154037697160883</v>
      </c>
      <c r="X79">
        <v>28.961723413663499</v>
      </c>
      <c r="Y79">
        <v>0</v>
      </c>
      <c r="Z79">
        <v>4.0214116800000008</v>
      </c>
      <c r="AA79">
        <v>8.6206872960000016</v>
      </c>
      <c r="AB79">
        <v>12.1211298</v>
      </c>
      <c r="AC79">
        <v>5.9454030538000007</v>
      </c>
      <c r="AD79">
        <v>11.18628</v>
      </c>
      <c r="AE79">
        <v>15.167636296800005</v>
      </c>
      <c r="AF79">
        <v>6.0500560000000005</v>
      </c>
      <c r="AG79">
        <v>13.138492319999999</v>
      </c>
      <c r="AH79">
        <v>35.887062250000007</v>
      </c>
      <c r="AI79">
        <v>5.0783122000000001</v>
      </c>
      <c r="AJ79">
        <v>0</v>
      </c>
      <c r="AK79">
        <v>16.07851539</v>
      </c>
      <c r="AL79">
        <v>0</v>
      </c>
      <c r="AM79">
        <v>3.2397837119999999</v>
      </c>
      <c r="AN79">
        <v>0.72674806199999997</v>
      </c>
      <c r="AO79">
        <v>0</v>
      </c>
      <c r="AP79">
        <v>1.7292475200000001</v>
      </c>
      <c r="AQ79">
        <v>19.099028000000001</v>
      </c>
      <c r="AR79">
        <v>2.0322431999999995</v>
      </c>
      <c r="AS79">
        <v>2.3937026879999999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31.467108614108898</v>
      </c>
      <c r="BB79">
        <f t="shared" si="1"/>
        <v>721.33452552923904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9.4095385284472428</v>
      </c>
      <c r="L80">
        <v>384.997165244896</v>
      </c>
      <c r="M80">
        <v>28.218647256438967</v>
      </c>
      <c r="N80">
        <v>36.249046937716265</v>
      </c>
      <c r="O80">
        <v>0</v>
      </c>
      <c r="P80">
        <v>44.197369083369082</v>
      </c>
      <c r="Q80">
        <v>0</v>
      </c>
      <c r="R80">
        <v>13.011369259168104</v>
      </c>
      <c r="S80">
        <v>8.099327265532251</v>
      </c>
      <c r="T80">
        <v>0</v>
      </c>
      <c r="U80">
        <v>21.40457923382877</v>
      </c>
      <c r="V80">
        <v>5.583324150889271</v>
      </c>
      <c r="W80">
        <v>10.154037697160883</v>
      </c>
      <c r="X80">
        <v>28.961723413663499</v>
      </c>
      <c r="Y80">
        <v>0</v>
      </c>
      <c r="Z80">
        <v>2.1936200000000001</v>
      </c>
      <c r="AA80">
        <v>4.2899843999999998</v>
      </c>
      <c r="AB80">
        <v>4.0076610000000015</v>
      </c>
      <c r="AC80">
        <v>2.969770832</v>
      </c>
      <c r="AD80">
        <v>8.3897099999999973</v>
      </c>
      <c r="AE80">
        <v>15.167636296800005</v>
      </c>
      <c r="AF80">
        <v>5.5055509599999999</v>
      </c>
      <c r="AG80">
        <v>13.138492319999999</v>
      </c>
      <c r="AH80">
        <v>28.709649799999998</v>
      </c>
      <c r="AI80">
        <v>1.1719181999999999</v>
      </c>
      <c r="AJ80">
        <v>0</v>
      </c>
      <c r="AK80">
        <v>16.07851539</v>
      </c>
      <c r="AL80">
        <v>0</v>
      </c>
      <c r="AM80">
        <v>3.2397837119999999</v>
      </c>
      <c r="AN80">
        <v>0.72674806199999997</v>
      </c>
      <c r="AO80">
        <v>0</v>
      </c>
      <c r="AP80">
        <v>1.7292475200000001</v>
      </c>
      <c r="AQ80">
        <v>19.099028000000001</v>
      </c>
      <c r="AR80">
        <v>2.0322431999999995</v>
      </c>
      <c r="AS80">
        <v>2.3937026879999999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30.14320866927579</v>
      </c>
      <c r="BB80">
        <f t="shared" si="1"/>
        <v>690.98618178263462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9.4093051320850805</v>
      </c>
      <c r="L81">
        <v>384.997165244896</v>
      </c>
      <c r="M81">
        <v>28.218647256438967</v>
      </c>
      <c r="N81">
        <v>36.249046937716265</v>
      </c>
      <c r="O81">
        <v>0</v>
      </c>
      <c r="P81">
        <v>44.197369083369082</v>
      </c>
      <c r="Q81">
        <v>0</v>
      </c>
      <c r="R81">
        <v>13.011369259168104</v>
      </c>
      <c r="S81">
        <v>8.099327265532251</v>
      </c>
      <c r="T81">
        <v>0</v>
      </c>
      <c r="U81">
        <v>21.40457923382877</v>
      </c>
      <c r="V81">
        <v>5.583324150889271</v>
      </c>
      <c r="W81">
        <v>10.154037697160883</v>
      </c>
      <c r="X81">
        <v>28.961723413663499</v>
      </c>
      <c r="Y81">
        <v>0</v>
      </c>
      <c r="Z81">
        <v>0.33748000000000006</v>
      </c>
      <c r="AA81">
        <v>1.8420272</v>
      </c>
      <c r="AB81">
        <v>0</v>
      </c>
      <c r="AC81">
        <v>0</v>
      </c>
      <c r="AD81">
        <v>5.59314</v>
      </c>
      <c r="AE81">
        <v>15.167636296800005</v>
      </c>
      <c r="AF81">
        <v>5.4450504000000004</v>
      </c>
      <c r="AG81">
        <v>13.138492319999999</v>
      </c>
      <c r="AH81">
        <v>21.299770550000002</v>
      </c>
      <c r="AI81">
        <v>0</v>
      </c>
      <c r="AJ81">
        <v>0</v>
      </c>
      <c r="AK81">
        <v>16.07851539</v>
      </c>
      <c r="AL81">
        <v>0</v>
      </c>
      <c r="AM81">
        <v>1.619891856</v>
      </c>
      <c r="AN81">
        <v>0.72674806199999997</v>
      </c>
      <c r="AO81">
        <v>0</v>
      </c>
      <c r="AP81">
        <v>1.7292475200000001</v>
      </c>
      <c r="AQ81">
        <v>19.099028000000001</v>
      </c>
      <c r="AR81">
        <v>9.4838016000000014</v>
      </c>
      <c r="AS81">
        <v>2.4762441599999994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29.440700960508888</v>
      </c>
      <c r="BB81">
        <f t="shared" si="1"/>
        <v>674.8822670690389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9.4095385284472428</v>
      </c>
      <c r="L82">
        <v>384.997165244896</v>
      </c>
      <c r="M82">
        <v>28.218647256438967</v>
      </c>
      <c r="N82">
        <v>36.249046937716265</v>
      </c>
      <c r="O82">
        <v>0</v>
      </c>
      <c r="P82">
        <v>44.197369083369082</v>
      </c>
      <c r="Q82">
        <v>0</v>
      </c>
      <c r="R82">
        <v>13.011369259168104</v>
      </c>
      <c r="S82">
        <v>8.099327265532251</v>
      </c>
      <c r="T82">
        <v>0</v>
      </c>
      <c r="U82">
        <v>21.40457923382877</v>
      </c>
      <c r="V82">
        <v>5.583324150889271</v>
      </c>
      <c r="W82">
        <v>10.154037697160883</v>
      </c>
      <c r="X82">
        <v>28.961723413663499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2.79657</v>
      </c>
      <c r="AE82">
        <v>15.167636296800005</v>
      </c>
      <c r="AF82">
        <v>5.4450504000000004</v>
      </c>
      <c r="AG82">
        <v>13.138492319999999</v>
      </c>
      <c r="AH82">
        <v>13.076257500000001</v>
      </c>
      <c r="AI82">
        <v>0</v>
      </c>
      <c r="AJ82">
        <v>0</v>
      </c>
      <c r="AK82">
        <v>16.07851539</v>
      </c>
      <c r="AL82">
        <v>0</v>
      </c>
      <c r="AM82">
        <v>0.28634451999999994</v>
      </c>
      <c r="AN82">
        <v>0.72674806199999997</v>
      </c>
      <c r="AO82">
        <v>0</v>
      </c>
      <c r="AP82">
        <v>1.7292475200000001</v>
      </c>
      <c r="AQ82">
        <v>19.099028000000001</v>
      </c>
      <c r="AR82">
        <v>9.4838016000000014</v>
      </c>
      <c r="AS82">
        <v>2.4762441599999994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28.8332256122758</v>
      </c>
      <c r="BB82">
        <f t="shared" si="1"/>
        <v>660.95683822763442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9.3820926920446777</v>
      </c>
      <c r="L83">
        <v>384.997165244896</v>
      </c>
      <c r="M83">
        <v>28.218647256438967</v>
      </c>
      <c r="N83">
        <v>36.249046937716265</v>
      </c>
      <c r="O83">
        <v>0</v>
      </c>
      <c r="P83">
        <v>44.197369083369082</v>
      </c>
      <c r="Q83">
        <v>0</v>
      </c>
      <c r="R83">
        <v>13.011369259168104</v>
      </c>
      <c r="S83">
        <v>8.099327265532251</v>
      </c>
      <c r="T83">
        <v>0</v>
      </c>
      <c r="U83">
        <v>21.40457923382877</v>
      </c>
      <c r="V83">
        <v>5.6011591680000006</v>
      </c>
      <c r="W83">
        <v>10.241903277447609</v>
      </c>
      <c r="X83">
        <v>28.961723413663499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2.79657</v>
      </c>
      <c r="AE83">
        <v>9.4472976000000006</v>
      </c>
      <c r="AF83">
        <v>5.4450504000000004</v>
      </c>
      <c r="AG83">
        <v>13.138492319999999</v>
      </c>
      <c r="AH83">
        <v>5.8116700000000003</v>
      </c>
      <c r="AI83">
        <v>0</v>
      </c>
      <c r="AJ83">
        <v>0</v>
      </c>
      <c r="AK83">
        <v>16.07851539</v>
      </c>
      <c r="AL83">
        <v>0</v>
      </c>
      <c r="AM83">
        <v>0</v>
      </c>
      <c r="AN83">
        <v>0.72674806199999997</v>
      </c>
      <c r="AO83">
        <v>0</v>
      </c>
      <c r="AP83">
        <v>0.94322591999999983</v>
      </c>
      <c r="AQ83">
        <v>19.099028000000001</v>
      </c>
      <c r="AR83">
        <v>1.3548288000000002</v>
      </c>
      <c r="AS83">
        <v>2.4762441599999994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27.909110274444611</v>
      </c>
      <c r="BB83">
        <f t="shared" si="1"/>
        <v>639.77294320966041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9.3820926920446777</v>
      </c>
      <c r="L84">
        <v>384.997165244896</v>
      </c>
      <c r="M84">
        <v>28.218647256438967</v>
      </c>
      <c r="N84">
        <v>36.249046937716265</v>
      </c>
      <c r="O84">
        <v>0</v>
      </c>
      <c r="P84">
        <v>44.197369083369082</v>
      </c>
      <c r="Q84">
        <v>0</v>
      </c>
      <c r="R84">
        <v>13.011369259168104</v>
      </c>
      <c r="S84">
        <v>8.099327265532251</v>
      </c>
      <c r="T84">
        <v>0</v>
      </c>
      <c r="U84">
        <v>21.40457923382877</v>
      </c>
      <c r="V84">
        <v>5.6011591680000006</v>
      </c>
      <c r="W84">
        <v>10.240989681050655</v>
      </c>
      <c r="X84">
        <v>28.961723413663499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2.79657</v>
      </c>
      <c r="AE84">
        <v>4.7236488000000003</v>
      </c>
      <c r="AF84">
        <v>5.4450504000000004</v>
      </c>
      <c r="AG84">
        <v>13.138492319999999</v>
      </c>
      <c r="AH84">
        <v>0.87175049999999998</v>
      </c>
      <c r="AI84">
        <v>0</v>
      </c>
      <c r="AJ84">
        <v>0</v>
      </c>
      <c r="AK84">
        <v>16.07851539</v>
      </c>
      <c r="AL84">
        <v>0</v>
      </c>
      <c r="AM84">
        <v>0</v>
      </c>
      <c r="AN84">
        <v>0.72674806199999997</v>
      </c>
      <c r="AO84">
        <v>0</v>
      </c>
      <c r="AP84">
        <v>0.94322591999999983</v>
      </c>
      <c r="AQ84">
        <v>14.324270999999998</v>
      </c>
      <c r="AR84">
        <v>1.3548288000000002</v>
      </c>
      <c r="AS84">
        <v>2.4762441599999994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27.305550115840763</v>
      </c>
      <c r="BB84">
        <f t="shared" si="1"/>
        <v>625.93726447186725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9.3820926920446777</v>
      </c>
      <c r="L85">
        <v>384.997165244896</v>
      </c>
      <c r="M85">
        <v>28.218647256438967</v>
      </c>
      <c r="N85">
        <v>36.249046937716265</v>
      </c>
      <c r="O85">
        <v>0</v>
      </c>
      <c r="P85">
        <v>44.197369083369082</v>
      </c>
      <c r="Q85">
        <v>0</v>
      </c>
      <c r="R85">
        <v>13.011369259168104</v>
      </c>
      <c r="S85">
        <v>8.099327265532251</v>
      </c>
      <c r="T85">
        <v>0</v>
      </c>
      <c r="U85">
        <v>21.40457923382877</v>
      </c>
      <c r="V85">
        <v>6.0515701641079938</v>
      </c>
      <c r="W85">
        <v>10.240989681050655</v>
      </c>
      <c r="X85">
        <v>28.961723413663499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13.138492319999999</v>
      </c>
      <c r="AH85">
        <v>0</v>
      </c>
      <c r="AI85">
        <v>0</v>
      </c>
      <c r="AJ85">
        <v>0</v>
      </c>
      <c r="AK85">
        <v>16.07851539</v>
      </c>
      <c r="AL85">
        <v>0</v>
      </c>
      <c r="AM85">
        <v>0</v>
      </c>
      <c r="AN85">
        <v>0.72674806199999997</v>
      </c>
      <c r="AO85">
        <v>0</v>
      </c>
      <c r="AP85">
        <v>0.55021512000000006</v>
      </c>
      <c r="AQ85">
        <v>9.5495140000000003</v>
      </c>
      <c r="AR85">
        <v>1.3548288000000002</v>
      </c>
      <c r="AS85">
        <v>2.4762441599999994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26.757580263954008</v>
      </c>
      <c r="BB85">
        <f t="shared" si="1"/>
        <v>613.37590821986214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9.3820926920446777</v>
      </c>
      <c r="L86">
        <v>384.997165244896</v>
      </c>
      <c r="M86">
        <v>28.218647256438967</v>
      </c>
      <c r="N86">
        <v>36.249046937716265</v>
      </c>
      <c r="O86">
        <v>0</v>
      </c>
      <c r="P86">
        <v>44.197369083369082</v>
      </c>
      <c r="Q86">
        <v>0</v>
      </c>
      <c r="R86">
        <v>13.011369259168104</v>
      </c>
      <c r="S86">
        <v>8.099327265532251</v>
      </c>
      <c r="T86">
        <v>0</v>
      </c>
      <c r="U86">
        <v>21.40457923382877</v>
      </c>
      <c r="V86">
        <v>6.0515701641079938</v>
      </c>
      <c r="W86">
        <v>10.240989681050655</v>
      </c>
      <c r="X86">
        <v>28.961723413663499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13.138492319999999</v>
      </c>
      <c r="AH86">
        <v>0</v>
      </c>
      <c r="AI86">
        <v>0</v>
      </c>
      <c r="AJ86">
        <v>0</v>
      </c>
      <c r="AK86">
        <v>16.07851539</v>
      </c>
      <c r="AL86">
        <v>0</v>
      </c>
      <c r="AM86">
        <v>0</v>
      </c>
      <c r="AN86">
        <v>0.72674806199999997</v>
      </c>
      <c r="AO86">
        <v>0</v>
      </c>
      <c r="AP86">
        <v>0.55021512000000006</v>
      </c>
      <c r="AQ86">
        <v>9.5495140000000003</v>
      </c>
      <c r="AR86">
        <v>1.3548288000000002</v>
      </c>
      <c r="AS86">
        <v>2.4762441599999994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26.757580263954008</v>
      </c>
      <c r="BB86">
        <f t="shared" si="1"/>
        <v>613.37590821986214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9.3820926920446777</v>
      </c>
      <c r="L87">
        <v>385.00262327463111</v>
      </c>
      <c r="M87">
        <v>28.218647256438967</v>
      </c>
      <c r="N87">
        <v>36.249046937716265</v>
      </c>
      <c r="O87">
        <v>0</v>
      </c>
      <c r="P87">
        <v>44.197369083369082</v>
      </c>
      <c r="Q87">
        <v>0</v>
      </c>
      <c r="R87">
        <v>13.011173184079603</v>
      </c>
      <c r="S87">
        <v>8.0976111955217895</v>
      </c>
      <c r="T87">
        <v>0</v>
      </c>
      <c r="U87">
        <v>21.40457923382877</v>
      </c>
      <c r="V87">
        <v>6.0518597035468504</v>
      </c>
      <c r="W87">
        <v>10.240989681050655</v>
      </c>
      <c r="X87">
        <v>30.17095829353709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13.138492319999999</v>
      </c>
      <c r="AH87">
        <v>0</v>
      </c>
      <c r="AI87">
        <v>0</v>
      </c>
      <c r="AJ87">
        <v>0</v>
      </c>
      <c r="AK87">
        <v>16.07851539</v>
      </c>
      <c r="AL87">
        <v>0</v>
      </c>
      <c r="AM87">
        <v>0</v>
      </c>
      <c r="AN87">
        <v>0.72674806199999997</v>
      </c>
      <c r="AO87">
        <v>0.114552984</v>
      </c>
      <c r="AP87">
        <v>0.55021512000000006</v>
      </c>
      <c r="AQ87">
        <v>9.5495140000000003</v>
      </c>
      <c r="AR87">
        <v>9.4838016000000014</v>
      </c>
      <c r="AS87">
        <v>2.4762441599999994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27.152866183139444</v>
      </c>
      <c r="BB87">
        <f t="shared" si="1"/>
        <v>622.43721838862541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9.3820926920446777</v>
      </c>
      <c r="L88">
        <v>340.00248939217147</v>
      </c>
      <c r="M88">
        <v>28.218647256438967</v>
      </c>
      <c r="N88">
        <v>36.249046937716265</v>
      </c>
      <c r="O88">
        <v>0</v>
      </c>
      <c r="P88">
        <v>44.197369083369082</v>
      </c>
      <c r="Q88">
        <v>0</v>
      </c>
      <c r="R88">
        <v>13.011173184079603</v>
      </c>
      <c r="S88">
        <v>8.0976111955217895</v>
      </c>
      <c r="T88">
        <v>0</v>
      </c>
      <c r="U88">
        <v>21.40457923382877</v>
      </c>
      <c r="V88">
        <v>6.0518597035468504</v>
      </c>
      <c r="W88">
        <v>10.240989681050655</v>
      </c>
      <c r="X88">
        <v>30.17095829353709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13.138492319999999</v>
      </c>
      <c r="AH88">
        <v>0</v>
      </c>
      <c r="AI88">
        <v>0</v>
      </c>
      <c r="AJ88">
        <v>0</v>
      </c>
      <c r="AK88">
        <v>16.07851539</v>
      </c>
      <c r="AL88">
        <v>0</v>
      </c>
      <c r="AM88">
        <v>0</v>
      </c>
      <c r="AN88">
        <v>0.72674806199999997</v>
      </c>
      <c r="AO88">
        <v>0.16506453599999998</v>
      </c>
      <c r="AP88">
        <v>0.55021512000000006</v>
      </c>
      <c r="AQ88">
        <v>4.7747570000000001</v>
      </c>
      <c r="AR88">
        <v>9.4838016000000014</v>
      </c>
      <c r="AS88">
        <v>2.4762441599999994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25.074387141852704</v>
      </c>
      <c r="BB88">
        <f t="shared" si="1"/>
        <v>574.79131809945238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9.3820926920446777</v>
      </c>
      <c r="L89">
        <v>299.60557385096712</v>
      </c>
      <c r="M89">
        <v>28.218647256438967</v>
      </c>
      <c r="N89">
        <v>36.249046937716265</v>
      </c>
      <c r="O89">
        <v>0</v>
      </c>
      <c r="P89">
        <v>44.197369083369082</v>
      </c>
      <c r="Q89">
        <v>0</v>
      </c>
      <c r="R89">
        <v>13.011173184079603</v>
      </c>
      <c r="S89">
        <v>8.451961839563209</v>
      </c>
      <c r="T89">
        <v>0</v>
      </c>
      <c r="U89">
        <v>21.40457923382877</v>
      </c>
      <c r="V89">
        <v>6.356884897280966</v>
      </c>
      <c r="W89">
        <v>10.240989681050655</v>
      </c>
      <c r="X89">
        <v>30.17095829353709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13.138492319999999</v>
      </c>
      <c r="AH89">
        <v>0</v>
      </c>
      <c r="AI89">
        <v>0</v>
      </c>
      <c r="AJ89">
        <v>0</v>
      </c>
      <c r="AK89">
        <v>16.07851539</v>
      </c>
      <c r="AL89">
        <v>0</v>
      </c>
      <c r="AM89">
        <v>0</v>
      </c>
      <c r="AN89">
        <v>0.72674806199999997</v>
      </c>
      <c r="AO89">
        <v>0</v>
      </c>
      <c r="AP89">
        <v>0.55021512000000006</v>
      </c>
      <c r="AQ89">
        <v>4.7747570000000001</v>
      </c>
      <c r="AR89">
        <v>2.7096576000000003</v>
      </c>
      <c r="AS89">
        <v>2.4762441599999994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23.123298904642485</v>
      </c>
      <c r="BB89">
        <f t="shared" si="1"/>
        <v>530.06565809723372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9.5387300963851303</v>
      </c>
      <c r="L90">
        <v>240.00429368250326</v>
      </c>
      <c r="M90">
        <v>28.218647256438967</v>
      </c>
      <c r="N90">
        <v>36.249046937716265</v>
      </c>
      <c r="O90">
        <v>0</v>
      </c>
      <c r="P90">
        <v>44.197369083369082</v>
      </c>
      <c r="Q90">
        <v>0</v>
      </c>
      <c r="R90">
        <v>13.011173184079603</v>
      </c>
      <c r="S90">
        <v>8.0968651550208239</v>
      </c>
      <c r="T90">
        <v>0</v>
      </c>
      <c r="U90">
        <v>21.40457923382877</v>
      </c>
      <c r="V90">
        <v>6.356884897280966</v>
      </c>
      <c r="W90">
        <v>10.240989681050655</v>
      </c>
      <c r="X90">
        <v>30.17095829353709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13.138492319999999</v>
      </c>
      <c r="AH90">
        <v>0</v>
      </c>
      <c r="AI90">
        <v>0</v>
      </c>
      <c r="AJ90">
        <v>0</v>
      </c>
      <c r="AK90">
        <v>16.07851539</v>
      </c>
      <c r="AL90">
        <v>0</v>
      </c>
      <c r="AM90">
        <v>0</v>
      </c>
      <c r="AN90">
        <v>0.72674806199999997</v>
      </c>
      <c r="AO90">
        <v>2.7059759999999997E-3</v>
      </c>
      <c r="AP90">
        <v>0.55021512000000006</v>
      </c>
      <c r="AQ90">
        <v>4.7747570000000001</v>
      </c>
      <c r="AR90">
        <v>2.7096576000000003</v>
      </c>
      <c r="AS90">
        <v>2.4762441599999994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20.623783186645031</v>
      </c>
      <c r="BB90">
        <f t="shared" si="1"/>
        <v>472.7681403425658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9.3821569976816743</v>
      </c>
      <c r="L91">
        <v>240.00429368250326</v>
      </c>
      <c r="M91">
        <v>28.218647256438967</v>
      </c>
      <c r="N91">
        <v>36.249046937716265</v>
      </c>
      <c r="O91">
        <v>0</v>
      </c>
      <c r="P91">
        <v>44.197369083369082</v>
      </c>
      <c r="Q91">
        <v>0</v>
      </c>
      <c r="R91">
        <v>13.576440627262752</v>
      </c>
      <c r="S91">
        <v>8.0968651550208239</v>
      </c>
      <c r="T91">
        <v>0</v>
      </c>
      <c r="U91">
        <v>21.40457923382877</v>
      </c>
      <c r="V91">
        <v>6.3653211875843461</v>
      </c>
      <c r="W91">
        <v>10.241866738894906</v>
      </c>
      <c r="X91">
        <v>31.487434817292005</v>
      </c>
      <c r="Y91">
        <v>0</v>
      </c>
      <c r="Z91">
        <v>2.0107058400000004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2.7225251999999993</v>
      </c>
      <c r="AG91">
        <v>13.138492319999999</v>
      </c>
      <c r="AH91">
        <v>0</v>
      </c>
      <c r="AI91">
        <v>0</v>
      </c>
      <c r="AJ91">
        <v>0</v>
      </c>
      <c r="AK91">
        <v>16.07851539</v>
      </c>
      <c r="AL91">
        <v>0</v>
      </c>
      <c r="AM91">
        <v>0</v>
      </c>
      <c r="AN91">
        <v>0.72674806199999997</v>
      </c>
      <c r="AO91">
        <v>5.7727487999999993E-2</v>
      </c>
      <c r="AP91">
        <v>0.55021512000000006</v>
      </c>
      <c r="AQ91">
        <v>4.7747570000000001</v>
      </c>
      <c r="AR91">
        <v>2.7096576000000003</v>
      </c>
      <c r="AS91">
        <v>2.4762441599999994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20.66883003200936</v>
      </c>
      <c r="BB91">
        <f t="shared" si="1"/>
        <v>473.80077986558371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9.3822591433962259</v>
      </c>
      <c r="L92">
        <v>240.0006364418233</v>
      </c>
      <c r="M92">
        <v>28.218647256438967</v>
      </c>
      <c r="N92">
        <v>36.249046937716265</v>
      </c>
      <c r="O92">
        <v>0</v>
      </c>
      <c r="P92">
        <v>44.197369083369082</v>
      </c>
      <c r="Q92">
        <v>0</v>
      </c>
      <c r="R92">
        <v>13.005083192771085</v>
      </c>
      <c r="S92">
        <v>8.3039391948051957</v>
      </c>
      <c r="T92">
        <v>0</v>
      </c>
      <c r="U92">
        <v>21.40457923382877</v>
      </c>
      <c r="V92">
        <v>6.3653211875843461</v>
      </c>
      <c r="W92">
        <v>10.326967849462367</v>
      </c>
      <c r="X92">
        <v>30.170053279919877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2.7225251999999993</v>
      </c>
      <c r="AG92">
        <v>13.138492319999999</v>
      </c>
      <c r="AH92">
        <v>0</v>
      </c>
      <c r="AI92">
        <v>0</v>
      </c>
      <c r="AJ92">
        <v>0</v>
      </c>
      <c r="AK92">
        <v>16.07851539</v>
      </c>
      <c r="AL92">
        <v>0</v>
      </c>
      <c r="AM92">
        <v>0</v>
      </c>
      <c r="AN92">
        <v>0.72674806199999997</v>
      </c>
      <c r="AO92">
        <v>0.11545497599999999</v>
      </c>
      <c r="AP92">
        <v>0.55021512000000006</v>
      </c>
      <c r="AQ92">
        <v>4.7747570000000001</v>
      </c>
      <c r="AR92">
        <v>2.7096576000000003</v>
      </c>
      <c r="AS92">
        <v>2.4762441599999994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20.60435811043547</v>
      </c>
      <c r="BB92">
        <f t="shared" si="1"/>
        <v>472.32286035868026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9.3821763112959307</v>
      </c>
      <c r="L93">
        <v>240.0006364418233</v>
      </c>
      <c r="M93">
        <v>28.218647256438967</v>
      </c>
      <c r="N93">
        <v>36.249046937716265</v>
      </c>
      <c r="O93">
        <v>0</v>
      </c>
      <c r="P93">
        <v>44.197369083369082</v>
      </c>
      <c r="Q93">
        <v>0</v>
      </c>
      <c r="R93">
        <v>13.005083192771085</v>
      </c>
      <c r="S93">
        <v>8.2471326448598123</v>
      </c>
      <c r="T93">
        <v>0</v>
      </c>
      <c r="U93">
        <v>21.40457923382877</v>
      </c>
      <c r="V93">
        <v>6.3653211875843461</v>
      </c>
      <c r="W93">
        <v>10.326967849462367</v>
      </c>
      <c r="X93">
        <v>30.170053279919877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2.7225251999999993</v>
      </c>
      <c r="AG93">
        <v>13.138492319999999</v>
      </c>
      <c r="AH93">
        <v>0</v>
      </c>
      <c r="AI93">
        <v>0</v>
      </c>
      <c r="AJ93">
        <v>0</v>
      </c>
      <c r="AK93">
        <v>16.07851539</v>
      </c>
      <c r="AL93">
        <v>0</v>
      </c>
      <c r="AM93">
        <v>0</v>
      </c>
      <c r="AN93">
        <v>0.72674806199999997</v>
      </c>
      <c r="AO93">
        <v>0.16957449599999999</v>
      </c>
      <c r="AP93">
        <v>0.35370972000000001</v>
      </c>
      <c r="AQ93">
        <v>0</v>
      </c>
      <c r="AR93">
        <v>2.7096576000000003</v>
      </c>
      <c r="AS93">
        <v>2.4762441599999994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20.396443616745632</v>
      </c>
      <c r="BB93">
        <f t="shared" si="1"/>
        <v>467.55674259032435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9.3822599551598778</v>
      </c>
      <c r="L94">
        <v>240.0006364418233</v>
      </c>
      <c r="M94">
        <v>28.218647256438967</v>
      </c>
      <c r="N94">
        <v>36.249046937716265</v>
      </c>
      <c r="O94">
        <v>0</v>
      </c>
      <c r="P94">
        <v>44.197369083369082</v>
      </c>
      <c r="Q94">
        <v>0</v>
      </c>
      <c r="R94">
        <v>13.005083192771085</v>
      </c>
      <c r="S94">
        <v>8.2471326448598123</v>
      </c>
      <c r="T94">
        <v>0</v>
      </c>
      <c r="U94">
        <v>21.40457923382877</v>
      </c>
      <c r="V94">
        <v>6.3653211875843461</v>
      </c>
      <c r="W94">
        <v>10.326967849462367</v>
      </c>
      <c r="X94">
        <v>30.170053279919877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2.7225251999999993</v>
      </c>
      <c r="AG94">
        <v>13.138492319999999</v>
      </c>
      <c r="AH94">
        <v>0</v>
      </c>
      <c r="AI94">
        <v>0</v>
      </c>
      <c r="AJ94">
        <v>0</v>
      </c>
      <c r="AK94">
        <v>16.07851539</v>
      </c>
      <c r="AL94">
        <v>0</v>
      </c>
      <c r="AM94">
        <v>0</v>
      </c>
      <c r="AN94">
        <v>0.72674806199999997</v>
      </c>
      <c r="AO94">
        <v>0.218282064</v>
      </c>
      <c r="AP94">
        <v>0.35370972000000001</v>
      </c>
      <c r="AQ94">
        <v>0</v>
      </c>
      <c r="AR94">
        <v>2.7096576000000003</v>
      </c>
      <c r="AS94">
        <v>2.4762441599999994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20.39848303828159</v>
      </c>
      <c r="BB94">
        <f t="shared" si="1"/>
        <v>467.60349438065231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212.0006202263734</v>
      </c>
      <c r="M95">
        <v>28.218647256438967</v>
      </c>
      <c r="N95">
        <v>36.249046937716265</v>
      </c>
      <c r="O95">
        <v>0</v>
      </c>
      <c r="P95">
        <v>44.197369083369082</v>
      </c>
      <c r="Q95">
        <v>0</v>
      </c>
      <c r="R95">
        <v>2.0548872321274758</v>
      </c>
      <c r="S95">
        <v>2.6184797311475405</v>
      </c>
      <c r="T95">
        <v>0</v>
      </c>
      <c r="U95">
        <v>21.40457923382877</v>
      </c>
      <c r="V95">
        <v>2.003837593984962</v>
      </c>
      <c r="W95">
        <v>5.0002148654609613</v>
      </c>
      <c r="X95">
        <v>9.9978335590421157</v>
      </c>
      <c r="Y95">
        <v>0</v>
      </c>
      <c r="Z95">
        <v>2.0107058400000004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2.7225251999999993</v>
      </c>
      <c r="AG95">
        <v>13.138492319999999</v>
      </c>
      <c r="AH95">
        <v>0</v>
      </c>
      <c r="AI95">
        <v>0</v>
      </c>
      <c r="AJ95">
        <v>0</v>
      </c>
      <c r="AK95">
        <v>16.07851539</v>
      </c>
      <c r="AL95">
        <v>0</v>
      </c>
      <c r="AM95">
        <v>0</v>
      </c>
      <c r="AN95">
        <v>0.72674806199999997</v>
      </c>
      <c r="AO95">
        <v>0.265185648</v>
      </c>
      <c r="AP95">
        <v>0.35370972000000001</v>
      </c>
      <c r="AQ95">
        <v>0</v>
      </c>
      <c r="AR95">
        <v>2.0322431999999995</v>
      </c>
      <c r="AS95">
        <v>2.4762441599999994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16.868385449961711</v>
      </c>
      <c r="BB95">
        <f t="shared" si="1"/>
        <v>386.68149980952796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4.8841332045645931</v>
      </c>
      <c r="L96">
        <v>212.0006202263734</v>
      </c>
      <c r="M96">
        <v>28.218647256438967</v>
      </c>
      <c r="N96">
        <v>36.249046937716265</v>
      </c>
      <c r="O96">
        <v>0</v>
      </c>
      <c r="P96">
        <v>44.197369083369082</v>
      </c>
      <c r="Q96">
        <v>0</v>
      </c>
      <c r="R96">
        <v>2.0140664602547207</v>
      </c>
      <c r="S96">
        <v>2.6184797311475405</v>
      </c>
      <c r="T96">
        <v>0</v>
      </c>
      <c r="U96">
        <v>21.40457923382877</v>
      </c>
      <c r="V96">
        <v>2.003837593984962</v>
      </c>
      <c r="W96">
        <v>5.0002148654609613</v>
      </c>
      <c r="X96">
        <v>9.9978335590421157</v>
      </c>
      <c r="Y96">
        <v>0</v>
      </c>
      <c r="Z96">
        <v>2.0107058400000004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2.7225251999999993</v>
      </c>
      <c r="AG96">
        <v>13.138492319999999</v>
      </c>
      <c r="AH96">
        <v>0</v>
      </c>
      <c r="AI96">
        <v>0</v>
      </c>
      <c r="AJ96">
        <v>0</v>
      </c>
      <c r="AK96">
        <v>16.07851539</v>
      </c>
      <c r="AL96">
        <v>0</v>
      </c>
      <c r="AM96">
        <v>0</v>
      </c>
      <c r="AN96">
        <v>0.72674806199999997</v>
      </c>
      <c r="AO96">
        <v>0.30757927199999996</v>
      </c>
      <c r="AP96">
        <v>0.35370972000000001</v>
      </c>
      <c r="AQ96">
        <v>0</v>
      </c>
      <c r="AR96">
        <v>2.0322431999999995</v>
      </c>
      <c r="AS96">
        <v>2.4762441599999994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17.072608011405816</v>
      </c>
      <c r="BB96">
        <f t="shared" si="1"/>
        <v>391.36298330477564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4.884154915140078</v>
      </c>
      <c r="L97">
        <v>212.0006202263734</v>
      </c>
      <c r="M97">
        <v>28.218647256438967</v>
      </c>
      <c r="N97">
        <v>36.249046937716265</v>
      </c>
      <c r="O97">
        <v>0</v>
      </c>
      <c r="P97">
        <v>44.197369083369082</v>
      </c>
      <c r="Q97">
        <v>0</v>
      </c>
      <c r="R97">
        <v>2.0140664602547207</v>
      </c>
      <c r="S97">
        <v>2.6184797311475405</v>
      </c>
      <c r="T97">
        <v>0</v>
      </c>
      <c r="U97">
        <v>21.40457923382877</v>
      </c>
      <c r="V97">
        <v>2.9964441750266806</v>
      </c>
      <c r="W97">
        <v>5.2172727558066541</v>
      </c>
      <c r="X97">
        <v>10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2.7225251999999993</v>
      </c>
      <c r="AG97">
        <v>13.138492319999999</v>
      </c>
      <c r="AH97">
        <v>0</v>
      </c>
      <c r="AI97">
        <v>0</v>
      </c>
      <c r="AJ97">
        <v>0</v>
      </c>
      <c r="AK97">
        <v>16.07851539</v>
      </c>
      <c r="AL97">
        <v>0</v>
      </c>
      <c r="AM97">
        <v>0</v>
      </c>
      <c r="AN97">
        <v>0.72674806199999997</v>
      </c>
      <c r="AO97">
        <v>0.33103106399999999</v>
      </c>
      <c r="AP97">
        <v>0.35370972000000001</v>
      </c>
      <c r="AQ97">
        <v>0</v>
      </c>
      <c r="AR97">
        <v>1.3548288000000002</v>
      </c>
      <c r="AS97">
        <v>2.4762441599999994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17.011880283379391</v>
      </c>
      <c r="BB97">
        <f t="shared" si="1"/>
        <v>389.97089520772283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4.8841332045645931</v>
      </c>
      <c r="L98">
        <v>212.0006202263734</v>
      </c>
      <c r="M98">
        <v>28.218647256438967</v>
      </c>
      <c r="N98">
        <v>36.249046937716265</v>
      </c>
      <c r="O98">
        <v>0</v>
      </c>
      <c r="P98">
        <v>44.197369083369082</v>
      </c>
      <c r="Q98">
        <v>0</v>
      </c>
      <c r="R98">
        <v>5.25071862414966</v>
      </c>
      <c r="S98">
        <v>2.6184797311475405</v>
      </c>
      <c r="T98">
        <v>0</v>
      </c>
      <c r="U98">
        <v>21.40457923382877</v>
      </c>
      <c r="V98">
        <v>2</v>
      </c>
      <c r="W98">
        <v>5.0007457121551084</v>
      </c>
      <c r="X98">
        <v>9.9999999999999982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2.7225251999999993</v>
      </c>
      <c r="AG98">
        <v>13.138492319999999</v>
      </c>
      <c r="AH98">
        <v>0</v>
      </c>
      <c r="AI98">
        <v>0</v>
      </c>
      <c r="AJ98">
        <v>0</v>
      </c>
      <c r="AK98">
        <v>16.07851539</v>
      </c>
      <c r="AL98">
        <v>0</v>
      </c>
      <c r="AM98">
        <v>0</v>
      </c>
      <c r="AN98">
        <v>0.72674806199999997</v>
      </c>
      <c r="AO98">
        <v>0.34997289599999998</v>
      </c>
      <c r="AP98">
        <v>0.35370972000000001</v>
      </c>
      <c r="AQ98">
        <v>0</v>
      </c>
      <c r="AR98">
        <v>1.3548288000000002</v>
      </c>
      <c r="AS98">
        <v>2.4762441599999994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17.09726096022332</v>
      </c>
      <c r="BB98">
        <f t="shared" si="1"/>
        <v>391.92811559752016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0.19223663487776138</v>
      </c>
      <c r="L99">
        <f t="shared" si="2"/>
        <v>7.7167093030665548</v>
      </c>
      <c r="M99">
        <f t="shared" si="2"/>
        <v>0.67700289619260134</v>
      </c>
      <c r="N99">
        <f t="shared" si="2"/>
        <v>0.86997712650518977</v>
      </c>
      <c r="O99">
        <f t="shared" si="2"/>
        <v>0</v>
      </c>
      <c r="P99">
        <f t="shared" si="2"/>
        <v>1.0433184190301446</v>
      </c>
      <c r="Q99">
        <f t="shared" si="2"/>
        <v>8.6774684831132098E-2</v>
      </c>
      <c r="R99">
        <f t="shared" si="2"/>
        <v>0.26520012405754484</v>
      </c>
      <c r="S99">
        <f t="shared" si="2"/>
        <v>0.16723178867662739</v>
      </c>
      <c r="T99">
        <f t="shared" si="2"/>
        <v>0</v>
      </c>
      <c r="U99">
        <f t="shared" si="2"/>
        <v>0.51370990161189145</v>
      </c>
      <c r="V99">
        <f t="shared" si="2"/>
        <v>0.1090947393124329</v>
      </c>
      <c r="W99">
        <f t="shared" si="2"/>
        <v>0.2105865113836243</v>
      </c>
      <c r="X99">
        <f t="shared" si="2"/>
        <v>0.57457920123780692</v>
      </c>
      <c r="Y99">
        <f t="shared" si="2"/>
        <v>0</v>
      </c>
      <c r="Z99">
        <f t="shared" si="2"/>
        <v>2.0607035020000001E-2</v>
      </c>
      <c r="AA99">
        <f t="shared" si="2"/>
        <v>3.1505209164E-2</v>
      </c>
      <c r="AB99">
        <f t="shared" si="2"/>
        <v>4.3808233125000005E-2</v>
      </c>
      <c r="AC99">
        <f t="shared" si="2"/>
        <v>3.5670074486400014E-2</v>
      </c>
      <c r="AD99">
        <f t="shared" si="2"/>
        <v>5.1179257500000012E-2</v>
      </c>
      <c r="AE99">
        <f t="shared" si="2"/>
        <v>9.332906571560004E-2</v>
      </c>
      <c r="AF99">
        <f t="shared" si="2"/>
        <v>9.5530384240000099E-2</v>
      </c>
      <c r="AG99">
        <f t="shared" si="2"/>
        <v>0.31532381567999995</v>
      </c>
      <c r="AH99">
        <f t="shared" si="2"/>
        <v>0.217937625</v>
      </c>
      <c r="AI99">
        <f t="shared" si="2"/>
        <v>1.8555371500000001E-2</v>
      </c>
      <c r="AJ99">
        <f t="shared" si="2"/>
        <v>0</v>
      </c>
      <c r="AK99">
        <f t="shared" si="2"/>
        <v>0.3858843693599992</v>
      </c>
      <c r="AL99">
        <f t="shared" si="2"/>
        <v>0</v>
      </c>
      <c r="AM99">
        <f t="shared" si="2"/>
        <v>1.5300921692099999E-2</v>
      </c>
      <c r="AN99">
        <f t="shared" si="2"/>
        <v>1.7441953487999977E-2</v>
      </c>
      <c r="AO99">
        <f t="shared" si="2"/>
        <v>8.1738515039999973E-3</v>
      </c>
      <c r="AP99">
        <f t="shared" si="2"/>
        <v>1.6722609539999999E-2</v>
      </c>
      <c r="AQ99">
        <f t="shared" si="2"/>
        <v>0.18441773999999994</v>
      </c>
      <c r="AR99">
        <f t="shared" si="2"/>
        <v>6.3338246400000145E-2</v>
      </c>
      <c r="AS99">
        <f t="shared" si="2"/>
        <v>6.2029916207999913E-2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0.5895128061469056</v>
      </c>
      <c r="BB99">
        <f t="shared" si="1"/>
        <v>13.513664204259506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1.3984588749826787</v>
      </c>
      <c r="L3">
        <v>1.4089482266612317</v>
      </c>
      <c r="M3">
        <v>1.2001273796192606</v>
      </c>
      <c r="N3">
        <v>2.525847785467128</v>
      </c>
      <c r="O3">
        <v>2.807584832480607</v>
      </c>
      <c r="P3">
        <v>0</v>
      </c>
      <c r="Q3">
        <v>0</v>
      </c>
      <c r="R3">
        <v>0.54274351944167487</v>
      </c>
      <c r="S3">
        <v>0.31303965217391305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1.2020135399999998</v>
      </c>
      <c r="AH3">
        <v>0</v>
      </c>
      <c r="AI3">
        <v>0</v>
      </c>
      <c r="AJ3">
        <v>0</v>
      </c>
      <c r="AK3">
        <v>1.2392849699999999</v>
      </c>
      <c r="AL3">
        <v>0</v>
      </c>
      <c r="AM3">
        <v>0</v>
      </c>
      <c r="AN3">
        <v>1.1591938000000001E-2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75.607236000000015</v>
      </c>
      <c r="BA3">
        <v>3.739762615231204</v>
      </c>
      <c r="BB3">
        <f>SUM(B3:AZ3)-BA3</f>
        <v>84.706530803595314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1.3984456469251449</v>
      </c>
      <c r="L4">
        <v>1.4089482266612317</v>
      </c>
      <c r="M4">
        <v>1.2001273796192606</v>
      </c>
      <c r="N4">
        <v>2.525847785467128</v>
      </c>
      <c r="O4">
        <v>2.807584832480607</v>
      </c>
      <c r="P4">
        <v>0</v>
      </c>
      <c r="Q4">
        <v>0</v>
      </c>
      <c r="R4">
        <v>0.54274351944167487</v>
      </c>
      <c r="S4">
        <v>0.31303965217391305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1.2020135399999998</v>
      </c>
      <c r="AH4">
        <v>0</v>
      </c>
      <c r="AI4">
        <v>0</v>
      </c>
      <c r="AJ4">
        <v>0</v>
      </c>
      <c r="AK4">
        <v>1.2392849699999999</v>
      </c>
      <c r="AL4">
        <v>0</v>
      </c>
      <c r="AM4">
        <v>0</v>
      </c>
      <c r="AN4">
        <v>1.1591938000000001E-2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75.632927000000009</v>
      </c>
      <c r="BA4">
        <v>3.7408360618958412</v>
      </c>
      <c r="BB4">
        <f t="shared" ref="BB4:BB67" si="0">SUM(B4:AZ4)-BA4</f>
        <v>84.73113512887312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1.3984588749826787</v>
      </c>
      <c r="L5">
        <v>1.4089482266612317</v>
      </c>
      <c r="M5">
        <v>1.2001273796192606</v>
      </c>
      <c r="N5">
        <v>2.525847785467128</v>
      </c>
      <c r="O5">
        <v>2.807584832480607</v>
      </c>
      <c r="P5">
        <v>0</v>
      </c>
      <c r="Q5">
        <v>0</v>
      </c>
      <c r="R5">
        <v>0.54274351944167487</v>
      </c>
      <c r="S5">
        <v>0.31303965217391305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1.2020135399999998</v>
      </c>
      <c r="AH5">
        <v>0</v>
      </c>
      <c r="AI5">
        <v>0</v>
      </c>
      <c r="AJ5">
        <v>0</v>
      </c>
      <c r="AK5">
        <v>1.2392849699999999</v>
      </c>
      <c r="AL5">
        <v>0</v>
      </c>
      <c r="AM5">
        <v>0</v>
      </c>
      <c r="AN5">
        <v>1.1591938000000001E-2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75.892927000000014</v>
      </c>
      <c r="BA5">
        <v>3.7508366152312118</v>
      </c>
      <c r="BB5">
        <f t="shared" si="0"/>
        <v>84.981147803595306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1.3984456469251449</v>
      </c>
      <c r="L6">
        <v>1.4089482266612317</v>
      </c>
      <c r="M6">
        <v>1.2001273796192606</v>
      </c>
      <c r="N6">
        <v>2.525847785467128</v>
      </c>
      <c r="O6">
        <v>2.807584832480607</v>
      </c>
      <c r="P6">
        <v>0</v>
      </c>
      <c r="Q6">
        <v>0</v>
      </c>
      <c r="R6">
        <v>0.54274351944167487</v>
      </c>
      <c r="S6">
        <v>0.31303965217391305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1.2020135399999998</v>
      </c>
      <c r="AH6">
        <v>0</v>
      </c>
      <c r="AI6">
        <v>0</v>
      </c>
      <c r="AJ6">
        <v>0</v>
      </c>
      <c r="AK6">
        <v>1.2392849699999999</v>
      </c>
      <c r="AL6">
        <v>0</v>
      </c>
      <c r="AM6">
        <v>0</v>
      </c>
      <c r="AN6">
        <v>1.1591938000000001E-2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75.992927000000009</v>
      </c>
      <c r="BA6">
        <v>3.7508360618958463</v>
      </c>
      <c r="BB6">
        <f t="shared" si="0"/>
        <v>85.081135128873115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1.3984588749826787</v>
      </c>
      <c r="L7">
        <v>1.4089482266612317</v>
      </c>
      <c r="M7">
        <v>1.2001273796192606</v>
      </c>
      <c r="N7">
        <v>2.525847785467128</v>
      </c>
      <c r="O7">
        <v>2.807584832480607</v>
      </c>
      <c r="P7">
        <v>0</v>
      </c>
      <c r="Q7">
        <v>0</v>
      </c>
      <c r="R7">
        <v>0.5530739004457651</v>
      </c>
      <c r="S7">
        <v>0.31303965217391305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1.2020135399999998</v>
      </c>
      <c r="AH7">
        <v>0</v>
      </c>
      <c r="AI7">
        <v>0</v>
      </c>
      <c r="AJ7">
        <v>0</v>
      </c>
      <c r="AK7">
        <v>1.2392849699999999</v>
      </c>
      <c r="AL7">
        <v>0</v>
      </c>
      <c r="AM7">
        <v>0</v>
      </c>
      <c r="AN7">
        <v>1.1591938000000001E-2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76.002927000000014</v>
      </c>
      <c r="BA7">
        <v>3.7512684434948111</v>
      </c>
      <c r="BB7">
        <f t="shared" si="0"/>
        <v>85.101046356335786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1.3984456469251449</v>
      </c>
      <c r="L8">
        <v>1.4089482266612317</v>
      </c>
      <c r="M8">
        <v>1.2001273796192606</v>
      </c>
      <c r="N8">
        <v>2.525847785467128</v>
      </c>
      <c r="O8">
        <v>2.807584832480607</v>
      </c>
      <c r="P8">
        <v>0</v>
      </c>
      <c r="Q8">
        <v>0</v>
      </c>
      <c r="R8">
        <v>0.5530739004457651</v>
      </c>
      <c r="S8">
        <v>0.31303965217391305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1.2020135399999998</v>
      </c>
      <c r="AH8">
        <v>0</v>
      </c>
      <c r="AI8">
        <v>0</v>
      </c>
      <c r="AJ8">
        <v>0</v>
      </c>
      <c r="AK8">
        <v>1.2392849699999999</v>
      </c>
      <c r="AL8">
        <v>0</v>
      </c>
      <c r="AM8">
        <v>0</v>
      </c>
      <c r="AN8">
        <v>1.1591938000000001E-2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76.002927000000014</v>
      </c>
      <c r="BA8">
        <v>3.7512678901594461</v>
      </c>
      <c r="BB8">
        <f t="shared" si="0"/>
        <v>85.101033681613629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1.3984588749826787</v>
      </c>
      <c r="L9">
        <v>1.4089482266612317</v>
      </c>
      <c r="M9">
        <v>1.2001273796192606</v>
      </c>
      <c r="N9">
        <v>2.525847785467128</v>
      </c>
      <c r="O9">
        <v>2.807584832480607</v>
      </c>
      <c r="P9">
        <v>0</v>
      </c>
      <c r="Q9">
        <v>0</v>
      </c>
      <c r="R9">
        <v>0.60523628789923511</v>
      </c>
      <c r="S9">
        <v>0.31303965217391305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1.2020135399999998</v>
      </c>
      <c r="AH9">
        <v>0</v>
      </c>
      <c r="AI9">
        <v>0</v>
      </c>
      <c r="AJ9">
        <v>0</v>
      </c>
      <c r="AK9">
        <v>1.2392849699999999</v>
      </c>
      <c r="AL9">
        <v>0</v>
      </c>
      <c r="AM9">
        <v>0</v>
      </c>
      <c r="AN9">
        <v>1.1591938000000001E-2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75.942927000000012</v>
      </c>
      <c r="BA9">
        <v>3.7534488231392018</v>
      </c>
      <c r="BB9">
        <f t="shared" si="0"/>
        <v>85.091028364144876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1.3984456469251449</v>
      </c>
      <c r="L10">
        <v>1.4089482266612317</v>
      </c>
      <c r="M10">
        <v>1.2001273796192606</v>
      </c>
      <c r="N10">
        <v>2.525847785467128</v>
      </c>
      <c r="O10">
        <v>2.807584832480607</v>
      </c>
      <c r="P10">
        <v>0</v>
      </c>
      <c r="Q10">
        <v>0</v>
      </c>
      <c r="R10">
        <v>0.60523628789923511</v>
      </c>
      <c r="S10">
        <v>0.31303965217391305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1.2020135399999998</v>
      </c>
      <c r="AH10">
        <v>0</v>
      </c>
      <c r="AI10">
        <v>0</v>
      </c>
      <c r="AJ10">
        <v>0</v>
      </c>
      <c r="AK10">
        <v>1.2392849699999999</v>
      </c>
      <c r="AL10">
        <v>0</v>
      </c>
      <c r="AM10">
        <v>0</v>
      </c>
      <c r="AN10">
        <v>1.1591938000000001E-2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75.942927000000012</v>
      </c>
      <c r="BA10">
        <v>3.7534482698038363</v>
      </c>
      <c r="BB10">
        <f t="shared" si="0"/>
        <v>85.09101568942269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1.3984588749826787</v>
      </c>
      <c r="L11">
        <v>1.4089482266612317</v>
      </c>
      <c r="M11">
        <v>1.2001273796192606</v>
      </c>
      <c r="N11">
        <v>2.525847785467128</v>
      </c>
      <c r="O11">
        <v>2.807584832480607</v>
      </c>
      <c r="P11">
        <v>0</v>
      </c>
      <c r="Q11">
        <v>0</v>
      </c>
      <c r="R11">
        <v>0.60523628789923511</v>
      </c>
      <c r="S11">
        <v>0.31303965217391305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1.2020135399999998</v>
      </c>
      <c r="AH11">
        <v>0</v>
      </c>
      <c r="AI11">
        <v>0</v>
      </c>
      <c r="AJ11">
        <v>0</v>
      </c>
      <c r="AK11">
        <v>1.2392849699999999</v>
      </c>
      <c r="AL11">
        <v>0</v>
      </c>
      <c r="AM11">
        <v>0</v>
      </c>
      <c r="AN11">
        <v>1.1591938000000001E-2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75.942927000000012</v>
      </c>
      <c r="BA11">
        <v>3.7534488231392018</v>
      </c>
      <c r="BB11">
        <f t="shared" si="0"/>
        <v>85.091028364144876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1.3984456469251449</v>
      </c>
      <c r="L12">
        <v>1.4089482266612317</v>
      </c>
      <c r="M12">
        <v>1.2001273796192606</v>
      </c>
      <c r="N12">
        <v>2.525847785467128</v>
      </c>
      <c r="O12">
        <v>2.807584832480607</v>
      </c>
      <c r="P12">
        <v>0</v>
      </c>
      <c r="Q12">
        <v>0</v>
      </c>
      <c r="R12">
        <v>0.60523628789923511</v>
      </c>
      <c r="S12">
        <v>0.31303965217391305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1.2020135399999998</v>
      </c>
      <c r="AH12">
        <v>0</v>
      </c>
      <c r="AI12">
        <v>0</v>
      </c>
      <c r="AJ12">
        <v>0</v>
      </c>
      <c r="AK12">
        <v>1.2392849699999999</v>
      </c>
      <c r="AL12">
        <v>0</v>
      </c>
      <c r="AM12">
        <v>0</v>
      </c>
      <c r="AN12">
        <v>1.1591938000000001E-2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75.942927000000012</v>
      </c>
      <c r="BA12">
        <v>3.7534482698038363</v>
      </c>
      <c r="BB12">
        <f t="shared" si="0"/>
        <v>85.09101568942269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1.3984588749826787</v>
      </c>
      <c r="L13">
        <v>1.4089482266612317</v>
      </c>
      <c r="M13">
        <v>1.2001273796192606</v>
      </c>
      <c r="N13">
        <v>2.525847785467128</v>
      </c>
      <c r="O13">
        <v>2.807584832480607</v>
      </c>
      <c r="P13">
        <v>0</v>
      </c>
      <c r="Q13">
        <v>0</v>
      </c>
      <c r="R13">
        <v>0.60523628789923511</v>
      </c>
      <c r="S13">
        <v>0.31303965217391305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1.2020135399999998</v>
      </c>
      <c r="AH13">
        <v>0</v>
      </c>
      <c r="AI13">
        <v>0</v>
      </c>
      <c r="AJ13">
        <v>0</v>
      </c>
      <c r="AK13">
        <v>1.2392849699999999</v>
      </c>
      <c r="AL13">
        <v>0</v>
      </c>
      <c r="AM13">
        <v>0</v>
      </c>
      <c r="AN13">
        <v>1.1591938000000001E-2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75.942927000000012</v>
      </c>
      <c r="BA13">
        <v>3.7534488231392018</v>
      </c>
      <c r="BB13">
        <f t="shared" si="0"/>
        <v>85.091028364144876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1.3984456469251449</v>
      </c>
      <c r="L14">
        <v>1.4089482266612317</v>
      </c>
      <c r="M14">
        <v>1.2001273796192606</v>
      </c>
      <c r="N14">
        <v>2.525847785467128</v>
      </c>
      <c r="O14">
        <v>2.807584832480607</v>
      </c>
      <c r="P14">
        <v>0</v>
      </c>
      <c r="Q14">
        <v>0</v>
      </c>
      <c r="R14">
        <v>0.60523628789923511</v>
      </c>
      <c r="S14">
        <v>0.31303965217391305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1.2020135399999998</v>
      </c>
      <c r="AH14">
        <v>0</v>
      </c>
      <c r="AI14">
        <v>0</v>
      </c>
      <c r="AJ14">
        <v>0</v>
      </c>
      <c r="AK14">
        <v>1.2392849699999999</v>
      </c>
      <c r="AL14">
        <v>0</v>
      </c>
      <c r="AM14">
        <v>0</v>
      </c>
      <c r="AN14">
        <v>1.1591938000000001E-2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75.942927000000012</v>
      </c>
      <c r="BA14">
        <v>3.7534482698038363</v>
      </c>
      <c r="BB14">
        <f t="shared" si="0"/>
        <v>85.09101568942269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1.3984588749826787</v>
      </c>
      <c r="L15">
        <v>1.4089482266612317</v>
      </c>
      <c r="M15">
        <v>1.2001273796192606</v>
      </c>
      <c r="N15">
        <v>2.525847785467128</v>
      </c>
      <c r="O15">
        <v>2.807584832480607</v>
      </c>
      <c r="P15">
        <v>0</v>
      </c>
      <c r="Q15">
        <v>0</v>
      </c>
      <c r="R15">
        <v>0.60523628789923511</v>
      </c>
      <c r="S15">
        <v>0.31303965217391305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0.18941669999999997</v>
      </c>
      <c r="AG15">
        <v>1.2020135399999998</v>
      </c>
      <c r="AH15">
        <v>0</v>
      </c>
      <c r="AI15">
        <v>0</v>
      </c>
      <c r="AJ15">
        <v>0</v>
      </c>
      <c r="AK15">
        <v>1.2392849699999999</v>
      </c>
      <c r="AL15">
        <v>0</v>
      </c>
      <c r="AM15">
        <v>0</v>
      </c>
      <c r="AN15">
        <v>1.1591938000000001E-2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73.795677000000012</v>
      </c>
      <c r="BA15">
        <v>3.6636938231391909</v>
      </c>
      <c r="BB15">
        <f t="shared" si="0"/>
        <v>83.033533364144887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1.3984456469251449</v>
      </c>
      <c r="L16">
        <v>1.4089482266612317</v>
      </c>
      <c r="M16">
        <v>1.2001273796192606</v>
      </c>
      <c r="N16">
        <v>2.525847785467128</v>
      </c>
      <c r="O16">
        <v>2.807584832480607</v>
      </c>
      <c r="P16">
        <v>0</v>
      </c>
      <c r="Q16">
        <v>0</v>
      </c>
      <c r="R16">
        <v>0.60523628789923511</v>
      </c>
      <c r="S16">
        <v>0.31303965217391305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0.18941669999999997</v>
      </c>
      <c r="AG16">
        <v>1.2020135399999998</v>
      </c>
      <c r="AH16">
        <v>0</v>
      </c>
      <c r="AI16">
        <v>0</v>
      </c>
      <c r="AJ16">
        <v>0</v>
      </c>
      <c r="AK16">
        <v>1.2392849699999999</v>
      </c>
      <c r="AL16">
        <v>0</v>
      </c>
      <c r="AM16">
        <v>0</v>
      </c>
      <c r="AN16">
        <v>1.1591938000000001E-2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73.795677000000012</v>
      </c>
      <c r="BA16">
        <v>3.6636932698038254</v>
      </c>
      <c r="BB16">
        <f t="shared" si="0"/>
        <v>83.033520689422701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1.3984753302109028</v>
      </c>
      <c r="L17">
        <v>1.4089482266612317</v>
      </c>
      <c r="M17">
        <v>1.2001403231471728</v>
      </c>
      <c r="N17">
        <v>2.525847785467128</v>
      </c>
      <c r="O17">
        <v>2.807584832480607</v>
      </c>
      <c r="P17">
        <v>0</v>
      </c>
      <c r="Q17">
        <v>0</v>
      </c>
      <c r="R17">
        <v>0.60523628789923511</v>
      </c>
      <c r="S17">
        <v>0.31303965217391305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0.18941669999999997</v>
      </c>
      <c r="AG17">
        <v>1.2020135399999998</v>
      </c>
      <c r="AH17">
        <v>0</v>
      </c>
      <c r="AI17">
        <v>0</v>
      </c>
      <c r="AJ17">
        <v>0</v>
      </c>
      <c r="AK17">
        <v>1.2392849699999999</v>
      </c>
      <c r="AL17">
        <v>0</v>
      </c>
      <c r="AM17">
        <v>0</v>
      </c>
      <c r="AN17">
        <v>1.1591938000000001E-2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73.795677000000012</v>
      </c>
      <c r="BA17">
        <v>3.6636950641077033</v>
      </c>
      <c r="BB17">
        <f t="shared" si="0"/>
        <v>83.033561521932498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1.3984621207216696</v>
      </c>
      <c r="L18">
        <v>1.4089482266612317</v>
      </c>
      <c r="M18">
        <v>1.2001403231471728</v>
      </c>
      <c r="N18">
        <v>2.525847785467128</v>
      </c>
      <c r="O18">
        <v>2.807584832480607</v>
      </c>
      <c r="P18">
        <v>0</v>
      </c>
      <c r="Q18">
        <v>0</v>
      </c>
      <c r="R18">
        <v>0.60523628789923511</v>
      </c>
      <c r="S18">
        <v>0.31303965217391305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0.18941669999999997</v>
      </c>
      <c r="AG18">
        <v>1.2020135399999998</v>
      </c>
      <c r="AH18">
        <v>0</v>
      </c>
      <c r="AI18">
        <v>0</v>
      </c>
      <c r="AJ18">
        <v>0</v>
      </c>
      <c r="AK18">
        <v>1.2392849699999999</v>
      </c>
      <c r="AL18">
        <v>0</v>
      </c>
      <c r="AM18">
        <v>0</v>
      </c>
      <c r="AN18">
        <v>1.1591938000000001E-2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73.795677000000012</v>
      </c>
      <c r="BA18">
        <v>3.6636945144859974</v>
      </c>
      <c r="BB18">
        <f t="shared" si="0"/>
        <v>83.033548862064976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1.3984753302109028</v>
      </c>
      <c r="L19">
        <v>1.4089482266612317</v>
      </c>
      <c r="M19">
        <v>1.2001403231471728</v>
      </c>
      <c r="N19">
        <v>2.525847785467128</v>
      </c>
      <c r="O19">
        <v>2.807584832480607</v>
      </c>
      <c r="P19">
        <v>0</v>
      </c>
      <c r="Q19">
        <v>0</v>
      </c>
      <c r="R19">
        <v>0.60523628789923511</v>
      </c>
      <c r="S19">
        <v>0.31303965217391305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0.18941669999999997</v>
      </c>
      <c r="AG19">
        <v>1.2020135399999998</v>
      </c>
      <c r="AH19">
        <v>0</v>
      </c>
      <c r="AI19">
        <v>0</v>
      </c>
      <c r="AJ19">
        <v>0</v>
      </c>
      <c r="AK19">
        <v>1.2392849699999999</v>
      </c>
      <c r="AL19">
        <v>0</v>
      </c>
      <c r="AM19">
        <v>0</v>
      </c>
      <c r="AN19">
        <v>1.1591938000000001E-2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73.816640000000007</v>
      </c>
      <c r="BA19">
        <v>3.6645710641077085</v>
      </c>
      <c r="BB19">
        <f t="shared" si="0"/>
        <v>83.053648521932487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0.77228090438952002</v>
      </c>
      <c r="L20">
        <v>1.4089482266612317</v>
      </c>
      <c r="M20">
        <v>1.2001403231471728</v>
      </c>
      <c r="N20">
        <v>2.525847785467128</v>
      </c>
      <c r="O20">
        <v>2.807584832480607</v>
      </c>
      <c r="P20">
        <v>0</v>
      </c>
      <c r="Q20">
        <v>0</v>
      </c>
      <c r="R20">
        <v>0.5530739004457651</v>
      </c>
      <c r="S20">
        <v>0.28179770487804878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0.18941669999999997</v>
      </c>
      <c r="AG20">
        <v>1.2020135399999998</v>
      </c>
      <c r="AH20">
        <v>0.20016899999999999</v>
      </c>
      <c r="AI20">
        <v>0</v>
      </c>
      <c r="AJ20">
        <v>0</v>
      </c>
      <c r="AK20">
        <v>1.2392849699999999</v>
      </c>
      <c r="AL20">
        <v>0</v>
      </c>
      <c r="AM20">
        <v>0</v>
      </c>
      <c r="AN20">
        <v>1.1591938000000001E-2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73.870457000000016</v>
      </c>
      <c r="BA20">
        <v>3.6455268911710417</v>
      </c>
      <c r="BB20">
        <f t="shared" si="0"/>
        <v>82.617079934298445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0.77229087357305937</v>
      </c>
      <c r="L21">
        <v>1.4089482266612317</v>
      </c>
      <c r="M21">
        <v>1.1584350431554524</v>
      </c>
      <c r="N21">
        <v>2.525847785467128</v>
      </c>
      <c r="O21">
        <v>2.807584832480607</v>
      </c>
      <c r="P21">
        <v>0</v>
      </c>
      <c r="Q21">
        <v>0</v>
      </c>
      <c r="R21">
        <v>0.5530739004457651</v>
      </c>
      <c r="S21">
        <v>0.28179770487804878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0.18941669999999997</v>
      </c>
      <c r="AG21">
        <v>1.2020135399999998</v>
      </c>
      <c r="AH21">
        <v>0.49441742999999999</v>
      </c>
      <c r="AI21">
        <v>0</v>
      </c>
      <c r="AJ21">
        <v>0</v>
      </c>
      <c r="AK21">
        <v>1.2392849699999999</v>
      </c>
      <c r="AL21">
        <v>0</v>
      </c>
      <c r="AM21">
        <v>0</v>
      </c>
      <c r="AN21">
        <v>1.1591938000000001E-2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73.948357000000016</v>
      </c>
      <c r="BA21">
        <v>3.6593396155287081</v>
      </c>
      <c r="BB21">
        <f t="shared" si="0"/>
        <v>82.933720329132598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0.77228090438952002</v>
      </c>
      <c r="L22">
        <v>1.4089482266612317</v>
      </c>
      <c r="M22">
        <v>1.2001273796192606</v>
      </c>
      <c r="N22">
        <v>2.525847785467128</v>
      </c>
      <c r="O22">
        <v>2.807584832480607</v>
      </c>
      <c r="P22">
        <v>0</v>
      </c>
      <c r="Q22">
        <v>0</v>
      </c>
      <c r="R22">
        <v>0.5530739004457651</v>
      </c>
      <c r="S22">
        <v>0.28179770487804878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0.18941669999999997</v>
      </c>
      <c r="AG22">
        <v>1.2020135399999998</v>
      </c>
      <c r="AH22">
        <v>0.49441742999999999</v>
      </c>
      <c r="AI22">
        <v>0</v>
      </c>
      <c r="AJ22">
        <v>0</v>
      </c>
      <c r="AK22">
        <v>1.2392849699999999</v>
      </c>
      <c r="AL22">
        <v>0</v>
      </c>
      <c r="AM22">
        <v>0</v>
      </c>
      <c r="AN22">
        <v>1.1591938000000001E-2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73.948357000000016</v>
      </c>
      <c r="BA22">
        <v>3.6610819253296687</v>
      </c>
      <c r="BB22">
        <f t="shared" si="0"/>
        <v>82.973660386611911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0.50094141619175803</v>
      </c>
      <c r="L23">
        <v>1.4089482266612317</v>
      </c>
      <c r="M23">
        <v>1.2001273796192606</v>
      </c>
      <c r="N23">
        <v>2.525847785467128</v>
      </c>
      <c r="O23">
        <v>2.807584832480607</v>
      </c>
      <c r="P23">
        <v>0</v>
      </c>
      <c r="Q23">
        <v>0</v>
      </c>
      <c r="R23">
        <v>0.30265129362214205</v>
      </c>
      <c r="S23">
        <v>0.22959946318732527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0.18941669999999997</v>
      </c>
      <c r="AG23">
        <v>1.2020135399999998</v>
      </c>
      <c r="AH23">
        <v>0.49441742999999999</v>
      </c>
      <c r="AI23">
        <v>0</v>
      </c>
      <c r="AJ23">
        <v>0</v>
      </c>
      <c r="AK23">
        <v>1.2392849699999999</v>
      </c>
      <c r="AL23">
        <v>0</v>
      </c>
      <c r="AM23">
        <v>0</v>
      </c>
      <c r="AN23">
        <v>1.1591938000000001E-2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73.711097000000009</v>
      </c>
      <c r="BA23">
        <v>3.6553672214295325</v>
      </c>
      <c r="BB23">
        <f t="shared" si="0"/>
        <v>82.662648753799928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0.49050838996448626</v>
      </c>
      <c r="L24">
        <v>1.4089482266612317</v>
      </c>
      <c r="M24">
        <v>1.2001273796192606</v>
      </c>
      <c r="N24">
        <v>2.525847785467128</v>
      </c>
      <c r="O24">
        <v>2.807584832480607</v>
      </c>
      <c r="P24">
        <v>0</v>
      </c>
      <c r="Q24">
        <v>0</v>
      </c>
      <c r="R24">
        <v>0</v>
      </c>
      <c r="S24">
        <v>0.1879467502569373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0.18941669999999997</v>
      </c>
      <c r="AG24">
        <v>1.2020135399999998</v>
      </c>
      <c r="AH24">
        <v>0.49441742999999999</v>
      </c>
      <c r="AI24">
        <v>0</v>
      </c>
      <c r="AJ24">
        <v>0</v>
      </c>
      <c r="AK24">
        <v>1.2392849699999999</v>
      </c>
      <c r="AL24">
        <v>0</v>
      </c>
      <c r="AM24">
        <v>0</v>
      </c>
      <c r="AN24">
        <v>1.1591938000000001E-2</v>
      </c>
      <c r="AO24">
        <v>0</v>
      </c>
      <c r="AP24">
        <v>0</v>
      </c>
      <c r="AQ24">
        <v>0.98898800000000009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73.431097000000008</v>
      </c>
      <c r="BA24">
        <v>3.6512090751379667</v>
      </c>
      <c r="BB24">
        <f t="shared" si="0"/>
        <v>82.526563867311694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1.4089399849224822</v>
      </c>
      <c r="M25">
        <v>1.2001273796192606</v>
      </c>
      <c r="N25">
        <v>2.525847785467128</v>
      </c>
      <c r="O25">
        <v>2.807584832480607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0.11974559999999998</v>
      </c>
      <c r="AF25">
        <v>0.18941669999999997</v>
      </c>
      <c r="AG25">
        <v>1.2020135399999998</v>
      </c>
      <c r="AH25">
        <v>0.98883485999999998</v>
      </c>
      <c r="AI25">
        <v>0</v>
      </c>
      <c r="AJ25">
        <v>0</v>
      </c>
      <c r="AK25">
        <v>1.2392849699999999</v>
      </c>
      <c r="AL25">
        <v>0</v>
      </c>
      <c r="AM25">
        <v>0</v>
      </c>
      <c r="AN25">
        <v>1.1591938000000001E-2</v>
      </c>
      <c r="AO25">
        <v>0</v>
      </c>
      <c r="AP25">
        <v>0</v>
      </c>
      <c r="AQ25">
        <v>0.98898800000000009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73.814197000000007</v>
      </c>
      <c r="BA25">
        <v>3.6645353307589748</v>
      </c>
      <c r="BB25">
        <f t="shared" si="0"/>
        <v>82.832037259730512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1.4089188699746469</v>
      </c>
      <c r="M26">
        <v>1.2001273796192606</v>
      </c>
      <c r="N26">
        <v>2.525847785467128</v>
      </c>
      <c r="O26">
        <v>2.807584832480607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9.2475000000000002E-2</v>
      </c>
      <c r="AC26">
        <v>0.22783432000000001</v>
      </c>
      <c r="AD26">
        <v>0</v>
      </c>
      <c r="AE26">
        <v>0.3742049999999999</v>
      </c>
      <c r="AF26">
        <v>0.18941669999999997</v>
      </c>
      <c r="AG26">
        <v>1.2020135399999998</v>
      </c>
      <c r="AH26">
        <v>1.48325229</v>
      </c>
      <c r="AI26">
        <v>0</v>
      </c>
      <c r="AJ26">
        <v>0</v>
      </c>
      <c r="AK26">
        <v>1.2392849699999999</v>
      </c>
      <c r="AL26">
        <v>0</v>
      </c>
      <c r="AM26">
        <v>0</v>
      </c>
      <c r="AN26">
        <v>1.1591938000000001E-2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73.995296999999994</v>
      </c>
      <c r="BA26">
        <v>3.7353762383541462</v>
      </c>
      <c r="BB26">
        <f t="shared" si="0"/>
        <v>84.505955387187484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1.4088791067210653</v>
      </c>
      <c r="M27">
        <v>1.2001273796192606</v>
      </c>
      <c r="N27">
        <v>2.525847785467128</v>
      </c>
      <c r="O27">
        <v>2.807584832480607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0.3654612000000001</v>
      </c>
      <c r="AC27">
        <v>0.45611831300000005</v>
      </c>
      <c r="AD27">
        <v>4.4988300000000002E-2</v>
      </c>
      <c r="AE27">
        <v>0.3742049999999999</v>
      </c>
      <c r="AF27">
        <v>0.37883340000000004</v>
      </c>
      <c r="AG27">
        <v>1.2020135399999998</v>
      </c>
      <c r="AH27">
        <v>1.9776697199999995</v>
      </c>
      <c r="AI27">
        <v>8.9907000000000001E-2</v>
      </c>
      <c r="AJ27">
        <v>0</v>
      </c>
      <c r="AK27">
        <v>1.2392849699999999</v>
      </c>
      <c r="AL27">
        <v>0</v>
      </c>
      <c r="AM27">
        <v>0.10836979999999999</v>
      </c>
      <c r="AN27">
        <v>1.1591938000000001E-2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74.518397000000007</v>
      </c>
      <c r="BA27">
        <v>3.8380332710501475</v>
      </c>
      <c r="BB27">
        <f t="shared" si="0"/>
        <v>86.849222014237924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1.4088791067210653</v>
      </c>
      <c r="M28">
        <v>1.2001273796192606</v>
      </c>
      <c r="N28">
        <v>2.525847785467128</v>
      </c>
      <c r="O28">
        <v>2.807584832480607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0.73092240000000019</v>
      </c>
      <c r="AC28">
        <v>0.68419247700000008</v>
      </c>
      <c r="AD28">
        <v>0.19794852000000004</v>
      </c>
      <c r="AE28">
        <v>0.37719863999999997</v>
      </c>
      <c r="AF28">
        <v>0.63138899999999987</v>
      </c>
      <c r="AG28">
        <v>1.2020135399999998</v>
      </c>
      <c r="AH28">
        <v>2.4720871500000001</v>
      </c>
      <c r="AI28">
        <v>0.38959700000000003</v>
      </c>
      <c r="AJ28">
        <v>0</v>
      </c>
      <c r="AK28">
        <v>1.2392849699999999</v>
      </c>
      <c r="AL28">
        <v>0</v>
      </c>
      <c r="AM28">
        <v>0.23222099999999998</v>
      </c>
      <c r="AN28">
        <v>1.1591938000000001E-2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75.318496999999994</v>
      </c>
      <c r="BA28">
        <v>3.9517344283501346</v>
      </c>
      <c r="BB28">
        <f t="shared" si="0"/>
        <v>89.455624310937921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1.4088791067210653</v>
      </c>
      <c r="M29">
        <v>1.2001273796192606</v>
      </c>
      <c r="N29">
        <v>2.525847785467128</v>
      </c>
      <c r="O29">
        <v>2.807584832480607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1.0963835999999998</v>
      </c>
      <c r="AC29">
        <v>0.68419247700000008</v>
      </c>
      <c r="AD29">
        <v>0.41389236000000001</v>
      </c>
      <c r="AE29">
        <v>0.76637184000000003</v>
      </c>
      <c r="AF29">
        <v>0.63138899999999987</v>
      </c>
      <c r="AG29">
        <v>1.2020135399999998</v>
      </c>
      <c r="AH29">
        <v>2.9665045800000005</v>
      </c>
      <c r="AI29">
        <v>0.38959700000000003</v>
      </c>
      <c r="AJ29">
        <v>0</v>
      </c>
      <c r="AK29">
        <v>1.2392849699999999</v>
      </c>
      <c r="AL29">
        <v>0</v>
      </c>
      <c r="AM29">
        <v>0.36783806399999996</v>
      </c>
      <c r="AN29">
        <v>1.1591938000000001E-2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75.662196999999992</v>
      </c>
      <c r="BA29">
        <v>4.0330060481501455</v>
      </c>
      <c r="BB29">
        <f t="shared" si="0"/>
        <v>91.318665425137908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1.4088791067210653</v>
      </c>
      <c r="M30">
        <v>1.2001273796192606</v>
      </c>
      <c r="N30">
        <v>2.525847785467128</v>
      </c>
      <c r="O30">
        <v>2.807584832480607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1.0963835999999998</v>
      </c>
      <c r="AC30">
        <v>0.68419247700000008</v>
      </c>
      <c r="AD30">
        <v>0.62083853999999994</v>
      </c>
      <c r="AE30">
        <v>1.1535093648000001</v>
      </c>
      <c r="AF30">
        <v>0.63138899999999987</v>
      </c>
      <c r="AG30">
        <v>1.2020135399999998</v>
      </c>
      <c r="AH30">
        <v>2.9665045800000005</v>
      </c>
      <c r="AI30">
        <v>0.38959700000000003</v>
      </c>
      <c r="AJ30">
        <v>0</v>
      </c>
      <c r="AK30">
        <v>1.2392849699999999</v>
      </c>
      <c r="AL30">
        <v>0</v>
      </c>
      <c r="AM30">
        <v>0.36783806399999996</v>
      </c>
      <c r="AN30">
        <v>1.1591938000000001E-2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75.662196999999992</v>
      </c>
      <c r="BA30">
        <v>4.0578387347501446</v>
      </c>
      <c r="BB30">
        <f t="shared" si="0"/>
        <v>91.8879164433379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1.4088791067210653</v>
      </c>
      <c r="M31">
        <v>1.2001273796192606</v>
      </c>
      <c r="N31">
        <v>2.525847785467128</v>
      </c>
      <c r="O31">
        <v>2.807584832480607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1.0963835999999998</v>
      </c>
      <c r="AC31">
        <v>0.68419247700000008</v>
      </c>
      <c r="AD31">
        <v>0.62083853999999994</v>
      </c>
      <c r="AE31">
        <v>1.1535093648000001</v>
      </c>
      <c r="AF31">
        <v>0.63138899999999987</v>
      </c>
      <c r="AG31">
        <v>1.2020135399999998</v>
      </c>
      <c r="AH31">
        <v>2.9665045800000005</v>
      </c>
      <c r="AI31">
        <v>0.38959700000000003</v>
      </c>
      <c r="AJ31">
        <v>0</v>
      </c>
      <c r="AK31">
        <v>1.2392849699999999</v>
      </c>
      <c r="AL31">
        <v>0</v>
      </c>
      <c r="AM31">
        <v>0.36783806399999996</v>
      </c>
      <c r="AN31">
        <v>1.1591938000000001E-2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76.036709000000002</v>
      </c>
      <c r="BA31">
        <v>4.0680587347501627</v>
      </c>
      <c r="BB31">
        <f t="shared" si="0"/>
        <v>92.252208443337892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1.4088791067210653</v>
      </c>
      <c r="M32">
        <v>1.2001273796192606</v>
      </c>
      <c r="N32">
        <v>2.525847785467128</v>
      </c>
      <c r="O32">
        <v>2.807584832480607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1.0963835999999998</v>
      </c>
      <c r="AC32">
        <v>0.68419247700000008</v>
      </c>
      <c r="AD32">
        <v>0.82778472000000003</v>
      </c>
      <c r="AE32">
        <v>1.1535093648000001</v>
      </c>
      <c r="AF32">
        <v>0.63138899999999987</v>
      </c>
      <c r="AG32">
        <v>1.2020135399999998</v>
      </c>
      <c r="AH32">
        <v>2.8023659999999988</v>
      </c>
      <c r="AI32">
        <v>0.38959700000000003</v>
      </c>
      <c r="AJ32">
        <v>0</v>
      </c>
      <c r="AK32">
        <v>1.2392849699999999</v>
      </c>
      <c r="AL32">
        <v>0</v>
      </c>
      <c r="AM32">
        <v>0.24522537600000002</v>
      </c>
      <c r="AN32">
        <v>1.1591938000000001E-2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76.300717000000006</v>
      </c>
      <c r="BA32">
        <v>4.0799068749501526</v>
      </c>
      <c r="BB32">
        <f t="shared" si="0"/>
        <v>92.424563215137908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1.4088791067210653</v>
      </c>
      <c r="M33">
        <v>1.2001273796192606</v>
      </c>
      <c r="N33">
        <v>2.525847785467128</v>
      </c>
      <c r="O33">
        <v>2.807584832480607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1.0963835999999998</v>
      </c>
      <c r="AC33">
        <v>0.68419247700000008</v>
      </c>
      <c r="AD33">
        <v>0.82778472000000003</v>
      </c>
      <c r="AE33">
        <v>1.1535093648000001</v>
      </c>
      <c r="AF33">
        <v>0.63138899999999987</v>
      </c>
      <c r="AG33">
        <v>1.2020135399999998</v>
      </c>
      <c r="AH33">
        <v>2.4720871500000001</v>
      </c>
      <c r="AI33">
        <v>0.38959700000000003</v>
      </c>
      <c r="AJ33">
        <v>0</v>
      </c>
      <c r="AK33">
        <v>1.2392849699999999</v>
      </c>
      <c r="AL33">
        <v>0</v>
      </c>
      <c r="AM33">
        <v>0.12261268800000001</v>
      </c>
      <c r="AN33">
        <v>1.1591938000000001E-2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76.297837000000001</v>
      </c>
      <c r="BA33">
        <v>4.0621100109501462</v>
      </c>
      <c r="BB33">
        <f t="shared" si="0"/>
        <v>91.98658854113792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1.4088791067210653</v>
      </c>
      <c r="M34">
        <v>1.2001273796192606</v>
      </c>
      <c r="N34">
        <v>2.525847785467128</v>
      </c>
      <c r="O34">
        <v>2.807584832480607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0.73092240000000019</v>
      </c>
      <c r="AC34">
        <v>0.45611831300000005</v>
      </c>
      <c r="AD34">
        <v>0.41389236000000001</v>
      </c>
      <c r="AE34">
        <v>1.1535093648000001</v>
      </c>
      <c r="AF34">
        <v>0.37883340000000004</v>
      </c>
      <c r="AG34">
        <v>1.2020135399999998</v>
      </c>
      <c r="AH34">
        <v>2.4720871500000001</v>
      </c>
      <c r="AI34">
        <v>0.11987599999999997</v>
      </c>
      <c r="AJ34">
        <v>0</v>
      </c>
      <c r="AK34">
        <v>1.2392849699999999</v>
      </c>
      <c r="AL34">
        <v>0</v>
      </c>
      <c r="AM34">
        <v>0</v>
      </c>
      <c r="AN34">
        <v>1.1591938000000001E-2</v>
      </c>
      <c r="AO34">
        <v>0</v>
      </c>
      <c r="AP34">
        <v>0</v>
      </c>
      <c r="AQ34">
        <v>1.9779760000000002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75.572837000000007</v>
      </c>
      <c r="BA34">
        <v>3.9627381808501481</v>
      </c>
      <c r="BB34">
        <f t="shared" si="0"/>
        <v>89.708643359237911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1.4088791067210653</v>
      </c>
      <c r="M35">
        <v>1.2001273796192606</v>
      </c>
      <c r="N35">
        <v>2.525847785467128</v>
      </c>
      <c r="O35">
        <v>2.807584832480607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0.33291000000000004</v>
      </c>
      <c r="AC35">
        <v>0.22783432000000001</v>
      </c>
      <c r="AD35">
        <v>0.41389236000000001</v>
      </c>
      <c r="AE35">
        <v>1.1535093648000001</v>
      </c>
      <c r="AF35">
        <v>0.37883340000000004</v>
      </c>
      <c r="AG35">
        <v>1.2020135399999998</v>
      </c>
      <c r="AH35">
        <v>1.9776697199999995</v>
      </c>
      <c r="AI35">
        <v>7.4922500000000003E-2</v>
      </c>
      <c r="AJ35">
        <v>0</v>
      </c>
      <c r="AK35">
        <v>1.2392849699999999</v>
      </c>
      <c r="AL35">
        <v>0</v>
      </c>
      <c r="AM35">
        <v>0</v>
      </c>
      <c r="AN35">
        <v>1.1591938000000001E-2</v>
      </c>
      <c r="AO35">
        <v>0</v>
      </c>
      <c r="AP35">
        <v>0</v>
      </c>
      <c r="AQ35">
        <v>1.9779760000000002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75.08773699999999</v>
      </c>
      <c r="BA35">
        <v>3.8928992975501355</v>
      </c>
      <c r="BB35">
        <f t="shared" si="0"/>
        <v>88.127714919537922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1.4088791067210653</v>
      </c>
      <c r="M36">
        <v>1.2001273796192606</v>
      </c>
      <c r="N36">
        <v>2.525847785467128</v>
      </c>
      <c r="O36">
        <v>2.807584832480607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0.19494929999999999</v>
      </c>
      <c r="AE36">
        <v>1.1535093648000001</v>
      </c>
      <c r="AF36">
        <v>0.18941669999999997</v>
      </c>
      <c r="AG36">
        <v>1.2020135399999998</v>
      </c>
      <c r="AH36">
        <v>1.48325229</v>
      </c>
      <c r="AI36">
        <v>7.4922500000000003E-2</v>
      </c>
      <c r="AJ36">
        <v>0</v>
      </c>
      <c r="AK36">
        <v>1.2392849699999999</v>
      </c>
      <c r="AL36">
        <v>0</v>
      </c>
      <c r="AM36">
        <v>0</v>
      </c>
      <c r="AN36">
        <v>1.1591938000000001E-2</v>
      </c>
      <c r="AO36">
        <v>0</v>
      </c>
      <c r="AP36">
        <v>0</v>
      </c>
      <c r="AQ36">
        <v>1.9779760000000002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74.742637000000002</v>
      </c>
      <c r="BA36">
        <v>3.8168810878501658</v>
      </c>
      <c r="BB36">
        <f t="shared" si="0"/>
        <v>86.395111619237895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1.4088791067210653</v>
      </c>
      <c r="M37">
        <v>1.2001273796192606</v>
      </c>
      <c r="N37">
        <v>2.525847785467128</v>
      </c>
      <c r="O37">
        <v>2.807584832480607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0.19494929999999999</v>
      </c>
      <c r="AE37">
        <v>1.1535093648000001</v>
      </c>
      <c r="AF37">
        <v>0.18941669999999997</v>
      </c>
      <c r="AG37">
        <v>1.2020135399999998</v>
      </c>
      <c r="AH37">
        <v>0.98883485999999998</v>
      </c>
      <c r="AI37">
        <v>7.4922500000000003E-2</v>
      </c>
      <c r="AJ37">
        <v>0</v>
      </c>
      <c r="AK37">
        <v>1.2392849699999999</v>
      </c>
      <c r="AL37">
        <v>0</v>
      </c>
      <c r="AM37">
        <v>0</v>
      </c>
      <c r="AN37">
        <v>1.1591938000000001E-2</v>
      </c>
      <c r="AO37">
        <v>0</v>
      </c>
      <c r="AP37">
        <v>0</v>
      </c>
      <c r="AQ37">
        <v>1.9779760000000002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74.221465999999992</v>
      </c>
      <c r="BA37">
        <v>3.7761334562501609</v>
      </c>
      <c r="BB37">
        <f t="shared" si="0"/>
        <v>85.420270820837885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1.4088791067210653</v>
      </c>
      <c r="M38">
        <v>1.2001273796192606</v>
      </c>
      <c r="N38">
        <v>2.525847785467128</v>
      </c>
      <c r="O38">
        <v>2.807584832480607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1.2020135399999998</v>
      </c>
      <c r="AH38">
        <v>0.45238193999999998</v>
      </c>
      <c r="AI38">
        <v>7.4922500000000003E-2</v>
      </c>
      <c r="AJ38">
        <v>0</v>
      </c>
      <c r="AK38">
        <v>1.2392849699999999</v>
      </c>
      <c r="AL38">
        <v>0</v>
      </c>
      <c r="AM38">
        <v>0</v>
      </c>
      <c r="AN38">
        <v>1.1591938000000001E-2</v>
      </c>
      <c r="AO38">
        <v>0</v>
      </c>
      <c r="AP38">
        <v>0</v>
      </c>
      <c r="AQ38">
        <v>1.9779760000000002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74.194025999999994</v>
      </c>
      <c r="BA38">
        <v>3.7444138384501437</v>
      </c>
      <c r="BB38">
        <f t="shared" si="0"/>
        <v>84.693148218637916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1.4088791067210653</v>
      </c>
      <c r="M39">
        <v>1.2001273796192606</v>
      </c>
      <c r="N39">
        <v>2.525847785467128</v>
      </c>
      <c r="O39">
        <v>2.807584832480607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0.77834639999999977</v>
      </c>
      <c r="AF39">
        <v>0.18941669999999997</v>
      </c>
      <c r="AG39">
        <v>1.2020135399999998</v>
      </c>
      <c r="AH39">
        <v>0</v>
      </c>
      <c r="AI39">
        <v>7.4922500000000003E-2</v>
      </c>
      <c r="AJ39">
        <v>0</v>
      </c>
      <c r="AK39">
        <v>1.2392849699999999</v>
      </c>
      <c r="AL39">
        <v>0</v>
      </c>
      <c r="AM39">
        <v>0</v>
      </c>
      <c r="AN39">
        <v>1.1591938000000001E-2</v>
      </c>
      <c r="AO39">
        <v>0</v>
      </c>
      <c r="AP39">
        <v>0</v>
      </c>
      <c r="AQ39">
        <v>1.9779760000000002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74.258897000000005</v>
      </c>
      <c r="BA39">
        <v>3.709608447050158</v>
      </c>
      <c r="BB39">
        <f t="shared" si="0"/>
        <v>83.965279705237904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1.4088791067210653</v>
      </c>
      <c r="M40">
        <v>1.2001273796192606</v>
      </c>
      <c r="N40">
        <v>2.525847785467128</v>
      </c>
      <c r="O40">
        <v>2.807584832480607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0.40114776000000008</v>
      </c>
      <c r="AF40">
        <v>0.18941669999999997</v>
      </c>
      <c r="AG40">
        <v>1.2020135399999998</v>
      </c>
      <c r="AH40">
        <v>0</v>
      </c>
      <c r="AI40">
        <v>7.4922500000000003E-2</v>
      </c>
      <c r="AJ40">
        <v>0</v>
      </c>
      <c r="AK40">
        <v>1.2392849699999999</v>
      </c>
      <c r="AL40">
        <v>0</v>
      </c>
      <c r="AM40">
        <v>0</v>
      </c>
      <c r="AN40">
        <v>1.1591938000000001E-2</v>
      </c>
      <c r="AO40">
        <v>0</v>
      </c>
      <c r="AP40">
        <v>0</v>
      </c>
      <c r="AQ40">
        <v>1.9779760000000002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74.383417000000009</v>
      </c>
      <c r="BA40">
        <v>3.6986285630501659</v>
      </c>
      <c r="BB40">
        <f t="shared" si="0"/>
        <v>83.723580949237913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1.4088791067210653</v>
      </c>
      <c r="M41">
        <v>1.2001273796192606</v>
      </c>
      <c r="N41">
        <v>2.525847785467128</v>
      </c>
      <c r="O41">
        <v>2.807584832480607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0.18941669999999997</v>
      </c>
      <c r="AG41">
        <v>1.2020135399999998</v>
      </c>
      <c r="AH41">
        <v>0</v>
      </c>
      <c r="AI41">
        <v>7.4922500000000003E-2</v>
      </c>
      <c r="AJ41">
        <v>0</v>
      </c>
      <c r="AK41">
        <v>1.2392849699999999</v>
      </c>
      <c r="AL41">
        <v>0</v>
      </c>
      <c r="AM41">
        <v>0</v>
      </c>
      <c r="AN41">
        <v>1.1591938000000001E-2</v>
      </c>
      <c r="AO41">
        <v>0</v>
      </c>
      <c r="AP41">
        <v>0</v>
      </c>
      <c r="AQ41">
        <v>1.4834819999999997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74.541246999999998</v>
      </c>
      <c r="BA41">
        <v>3.6677877274501505</v>
      </c>
      <c r="BB41">
        <f t="shared" si="0"/>
        <v>83.016610024837917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1.4088791067210653</v>
      </c>
      <c r="M42">
        <v>1.2001273796192606</v>
      </c>
      <c r="N42">
        <v>2.525847785467128</v>
      </c>
      <c r="O42">
        <v>2.807584832480607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1.2020135399999998</v>
      </c>
      <c r="AH42">
        <v>0</v>
      </c>
      <c r="AI42">
        <v>7.4922500000000003E-2</v>
      </c>
      <c r="AJ42">
        <v>0</v>
      </c>
      <c r="AK42">
        <v>1.2392849699999999</v>
      </c>
      <c r="AL42">
        <v>0</v>
      </c>
      <c r="AM42">
        <v>0</v>
      </c>
      <c r="AN42">
        <v>1.1591938000000001E-2</v>
      </c>
      <c r="AO42">
        <v>0</v>
      </c>
      <c r="AP42">
        <v>0</v>
      </c>
      <c r="AQ42">
        <v>0.97497400000000001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74.573566999999997</v>
      </c>
      <c r="BA42">
        <v>3.646629093050147</v>
      </c>
      <c r="BB42">
        <f t="shared" si="0"/>
        <v>82.561580659237904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1.4088791067210653</v>
      </c>
      <c r="M43">
        <v>1.2001273796192606</v>
      </c>
      <c r="N43">
        <v>2.525847785467128</v>
      </c>
      <c r="O43">
        <v>2.807584832480607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1.2020135399999998</v>
      </c>
      <c r="AH43">
        <v>0</v>
      </c>
      <c r="AI43">
        <v>0</v>
      </c>
      <c r="AJ43">
        <v>0</v>
      </c>
      <c r="AK43">
        <v>1.2392849699999999</v>
      </c>
      <c r="AL43">
        <v>0</v>
      </c>
      <c r="AM43">
        <v>0</v>
      </c>
      <c r="AN43">
        <v>1.1591938000000001E-2</v>
      </c>
      <c r="AO43">
        <v>0</v>
      </c>
      <c r="AP43">
        <v>0</v>
      </c>
      <c r="AQ43">
        <v>0.48048000000000007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73.553567000000001</v>
      </c>
      <c r="BA43">
        <v>3.5828274718501554</v>
      </c>
      <c r="BB43">
        <f t="shared" si="0"/>
        <v>81.035965780437905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1.4088791067210653</v>
      </c>
      <c r="M44">
        <v>1.2001273796192606</v>
      </c>
      <c r="N44">
        <v>2.525847785467128</v>
      </c>
      <c r="O44">
        <v>2.807584832480607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1.2020135399999998</v>
      </c>
      <c r="AH44">
        <v>0</v>
      </c>
      <c r="AI44">
        <v>0</v>
      </c>
      <c r="AJ44">
        <v>0</v>
      </c>
      <c r="AK44">
        <v>1.2392849699999999</v>
      </c>
      <c r="AL44">
        <v>0</v>
      </c>
      <c r="AM44">
        <v>0</v>
      </c>
      <c r="AN44">
        <v>1.1591938000000001E-2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73.623566999999994</v>
      </c>
      <c r="BA44">
        <v>3.562743407850141</v>
      </c>
      <c r="BB44">
        <f t="shared" si="0"/>
        <v>80.645569844437915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1.4088791067210653</v>
      </c>
      <c r="M45">
        <v>1.2001273796192606</v>
      </c>
      <c r="N45">
        <v>2.525847785467128</v>
      </c>
      <c r="O45">
        <v>2.807584832480607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1.2020135399999998</v>
      </c>
      <c r="AH45">
        <v>0</v>
      </c>
      <c r="AI45">
        <v>0</v>
      </c>
      <c r="AJ45">
        <v>0</v>
      </c>
      <c r="AK45">
        <v>1.2392849699999999</v>
      </c>
      <c r="AL45">
        <v>0</v>
      </c>
      <c r="AM45">
        <v>0</v>
      </c>
      <c r="AN45">
        <v>1.1591938000000001E-2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73.563567000000006</v>
      </c>
      <c r="BA45">
        <v>3.5627434078501552</v>
      </c>
      <c r="BB45">
        <f t="shared" si="0"/>
        <v>80.585569844437913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1.4088791067210653</v>
      </c>
      <c r="M46">
        <v>1.2001273796192606</v>
      </c>
      <c r="N46">
        <v>2.525847785467128</v>
      </c>
      <c r="O46">
        <v>2.807584832480607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1.2020135399999998</v>
      </c>
      <c r="AH46">
        <v>0</v>
      </c>
      <c r="AI46">
        <v>0</v>
      </c>
      <c r="AJ46">
        <v>0</v>
      </c>
      <c r="AK46">
        <v>1.2392849699999999</v>
      </c>
      <c r="AL46">
        <v>0</v>
      </c>
      <c r="AM46">
        <v>0</v>
      </c>
      <c r="AN46">
        <v>1.1591938000000001E-2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73.563567000000006</v>
      </c>
      <c r="BA46">
        <v>3.5627434078501552</v>
      </c>
      <c r="BB46">
        <f t="shared" si="0"/>
        <v>80.585569844437913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1.4088791067210653</v>
      </c>
      <c r="M47">
        <v>1.2001273796192606</v>
      </c>
      <c r="N47">
        <v>2.525847785467128</v>
      </c>
      <c r="O47">
        <v>2.807584832480607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1.2020135399999998</v>
      </c>
      <c r="AH47">
        <v>0</v>
      </c>
      <c r="AI47">
        <v>0</v>
      </c>
      <c r="AJ47">
        <v>0</v>
      </c>
      <c r="AK47">
        <v>1.2392849699999999</v>
      </c>
      <c r="AL47">
        <v>0</v>
      </c>
      <c r="AM47">
        <v>0</v>
      </c>
      <c r="AN47">
        <v>1.1591938000000001E-2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73.678087000000005</v>
      </c>
      <c r="BA47">
        <v>3.5675304078501626</v>
      </c>
      <c r="BB47">
        <f t="shared" si="0"/>
        <v>80.695302844437904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1.4088791067210653</v>
      </c>
      <c r="M48">
        <v>1.2001273796192606</v>
      </c>
      <c r="N48">
        <v>2.525847785467128</v>
      </c>
      <c r="O48">
        <v>2.807584832480607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1.2020135399999998</v>
      </c>
      <c r="AH48">
        <v>0</v>
      </c>
      <c r="AI48">
        <v>0</v>
      </c>
      <c r="AJ48">
        <v>0</v>
      </c>
      <c r="AK48">
        <v>1.2392849699999999</v>
      </c>
      <c r="AL48">
        <v>0</v>
      </c>
      <c r="AM48">
        <v>0</v>
      </c>
      <c r="AN48">
        <v>1.1591938000000001E-2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73.678087000000005</v>
      </c>
      <c r="BA48">
        <v>3.5675304078501626</v>
      </c>
      <c r="BB48">
        <f t="shared" si="0"/>
        <v>80.695302844437904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1.4088791067210653</v>
      </c>
      <c r="M49">
        <v>1.2001273796192606</v>
      </c>
      <c r="N49">
        <v>2.525847785467128</v>
      </c>
      <c r="O49">
        <v>2.807584832480607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1.2020135399999998</v>
      </c>
      <c r="AH49">
        <v>0</v>
      </c>
      <c r="AI49">
        <v>0</v>
      </c>
      <c r="AJ49">
        <v>0</v>
      </c>
      <c r="AK49">
        <v>1.2392849699999999</v>
      </c>
      <c r="AL49">
        <v>0</v>
      </c>
      <c r="AM49">
        <v>0</v>
      </c>
      <c r="AN49">
        <v>1.1591938000000001E-2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73.678087000000005</v>
      </c>
      <c r="BA49">
        <v>3.5675304078501626</v>
      </c>
      <c r="BB49">
        <f t="shared" si="0"/>
        <v>80.695302844437904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1.4088791067210653</v>
      </c>
      <c r="M50">
        <v>1.2001273796192606</v>
      </c>
      <c r="N50">
        <v>2.525847785467128</v>
      </c>
      <c r="O50">
        <v>2.807584832480607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1.2020135399999998</v>
      </c>
      <c r="AH50">
        <v>0</v>
      </c>
      <c r="AI50">
        <v>0</v>
      </c>
      <c r="AJ50">
        <v>0</v>
      </c>
      <c r="AK50">
        <v>1.2392849699999999</v>
      </c>
      <c r="AL50">
        <v>0</v>
      </c>
      <c r="AM50">
        <v>0</v>
      </c>
      <c r="AN50">
        <v>1.1591938000000001E-2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73.678087000000005</v>
      </c>
      <c r="BA50">
        <v>3.5675304078501626</v>
      </c>
      <c r="BB50">
        <f t="shared" si="0"/>
        <v>80.695302844437904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1.4088791067210653</v>
      </c>
      <c r="M51">
        <v>1.2001273796192606</v>
      </c>
      <c r="N51">
        <v>2.525847785467128</v>
      </c>
      <c r="O51">
        <v>2.807584832480607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1.2020135399999998</v>
      </c>
      <c r="AH51">
        <v>0</v>
      </c>
      <c r="AI51">
        <v>0</v>
      </c>
      <c r="AJ51">
        <v>0</v>
      </c>
      <c r="AK51">
        <v>1.2392849699999999</v>
      </c>
      <c r="AL51">
        <v>0</v>
      </c>
      <c r="AM51">
        <v>0</v>
      </c>
      <c r="AN51">
        <v>1.1591938000000001E-2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73.698087000000001</v>
      </c>
      <c r="BA51">
        <v>3.5675304078501484</v>
      </c>
      <c r="BB51">
        <f t="shared" si="0"/>
        <v>80.715302844437915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1.4088791067210653</v>
      </c>
      <c r="M52">
        <v>1.2001273796192606</v>
      </c>
      <c r="N52">
        <v>2.525847785467128</v>
      </c>
      <c r="O52">
        <v>2.807584832480607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1.2020135399999998</v>
      </c>
      <c r="AH52">
        <v>0</v>
      </c>
      <c r="AI52">
        <v>0</v>
      </c>
      <c r="AJ52">
        <v>0</v>
      </c>
      <c r="AK52">
        <v>1.2392849699999999</v>
      </c>
      <c r="AL52">
        <v>0</v>
      </c>
      <c r="AM52">
        <v>0</v>
      </c>
      <c r="AN52">
        <v>1.1591938000000001E-2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73.708086999999992</v>
      </c>
      <c r="BA52">
        <v>3.5675304078501484</v>
      </c>
      <c r="BB52">
        <f t="shared" si="0"/>
        <v>80.725302844437905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1.4088925081433221</v>
      </c>
      <c r="M53">
        <v>1.2001273796192606</v>
      </c>
      <c r="N53">
        <v>2.525847785467128</v>
      </c>
      <c r="O53">
        <v>2.807584832480607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1.2020135399999998</v>
      </c>
      <c r="AH53">
        <v>0</v>
      </c>
      <c r="AI53">
        <v>0</v>
      </c>
      <c r="AJ53">
        <v>0</v>
      </c>
      <c r="AK53">
        <v>1.2392849699999999</v>
      </c>
      <c r="AL53">
        <v>0</v>
      </c>
      <c r="AM53">
        <v>0</v>
      </c>
      <c r="AN53">
        <v>1.1591938000000001E-2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73.718086999999997</v>
      </c>
      <c r="BA53">
        <v>3.5675309680295983</v>
      </c>
      <c r="BB53">
        <f t="shared" si="0"/>
        <v>80.735315685680717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1.4088925081433221</v>
      </c>
      <c r="M54">
        <v>1.2001273796192606</v>
      </c>
      <c r="N54">
        <v>2.525847785467128</v>
      </c>
      <c r="O54">
        <v>2.807584832480607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1.2020135399999998</v>
      </c>
      <c r="AH54">
        <v>0</v>
      </c>
      <c r="AI54">
        <v>0</v>
      </c>
      <c r="AJ54">
        <v>0</v>
      </c>
      <c r="AK54">
        <v>1.2392849699999999</v>
      </c>
      <c r="AL54">
        <v>0</v>
      </c>
      <c r="AM54">
        <v>0</v>
      </c>
      <c r="AN54">
        <v>1.1591938000000001E-2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73.638086999999999</v>
      </c>
      <c r="BA54">
        <v>3.5675309680295983</v>
      </c>
      <c r="BB54">
        <f t="shared" si="0"/>
        <v>80.655315685680719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1.4088970997464596</v>
      </c>
      <c r="M55">
        <v>1.2001273796192606</v>
      </c>
      <c r="N55">
        <v>2.525847785467128</v>
      </c>
      <c r="O55">
        <v>2.807584832480607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1.2020135399999998</v>
      </c>
      <c r="AH55">
        <v>0</v>
      </c>
      <c r="AI55">
        <v>0</v>
      </c>
      <c r="AJ55">
        <v>0</v>
      </c>
      <c r="AK55">
        <v>1.2392849699999999</v>
      </c>
      <c r="AL55">
        <v>0</v>
      </c>
      <c r="AM55">
        <v>0</v>
      </c>
      <c r="AN55">
        <v>1.1591938000000001E-2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73.592456999999996</v>
      </c>
      <c r="BA55">
        <v>3.565623159958609</v>
      </c>
      <c r="BB55">
        <f t="shared" si="0"/>
        <v>80.611598085354842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1.4089127218934914</v>
      </c>
      <c r="M56">
        <v>1.2001273796192606</v>
      </c>
      <c r="N56">
        <v>2.525847785467128</v>
      </c>
      <c r="O56">
        <v>2.807584832480607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1.2020135399999998</v>
      </c>
      <c r="AH56">
        <v>0</v>
      </c>
      <c r="AI56">
        <v>0</v>
      </c>
      <c r="AJ56">
        <v>0</v>
      </c>
      <c r="AK56">
        <v>1.2392849699999999</v>
      </c>
      <c r="AL56">
        <v>0</v>
      </c>
      <c r="AM56">
        <v>0</v>
      </c>
      <c r="AN56">
        <v>1.1591938000000001E-2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73.592456999999996</v>
      </c>
      <c r="BA56">
        <v>3.5656238129643554</v>
      </c>
      <c r="BB56">
        <f t="shared" si="0"/>
        <v>80.611613054496118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1.4089127218934914</v>
      </c>
      <c r="M57">
        <v>1.2001273796192606</v>
      </c>
      <c r="N57">
        <v>2.525847785467128</v>
      </c>
      <c r="O57">
        <v>2.807584832480607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1.2020135399999998</v>
      </c>
      <c r="AH57">
        <v>0</v>
      </c>
      <c r="AI57">
        <v>0</v>
      </c>
      <c r="AJ57">
        <v>0</v>
      </c>
      <c r="AK57">
        <v>1.2392849699999999</v>
      </c>
      <c r="AL57">
        <v>0</v>
      </c>
      <c r="AM57">
        <v>0</v>
      </c>
      <c r="AN57">
        <v>1.1591938000000001E-2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73.719717000000003</v>
      </c>
      <c r="BA57">
        <v>3.5680178129643649</v>
      </c>
      <c r="BB57">
        <f t="shared" si="0"/>
        <v>80.736479054496115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1.4089127218934914</v>
      </c>
      <c r="M58">
        <v>1.2001273796192606</v>
      </c>
      <c r="N58">
        <v>2.525847785467128</v>
      </c>
      <c r="O58">
        <v>2.807584832480607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0.18941669999999997</v>
      </c>
      <c r="AG58">
        <v>1.2020135399999998</v>
      </c>
      <c r="AH58">
        <v>0</v>
      </c>
      <c r="AI58">
        <v>0</v>
      </c>
      <c r="AJ58">
        <v>0</v>
      </c>
      <c r="AK58">
        <v>1.2392849699999999</v>
      </c>
      <c r="AL58">
        <v>0</v>
      </c>
      <c r="AM58">
        <v>0</v>
      </c>
      <c r="AN58">
        <v>1.1591938000000001E-2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73.719717000000003</v>
      </c>
      <c r="BA58">
        <v>3.5680178129643649</v>
      </c>
      <c r="BB58">
        <f t="shared" si="0"/>
        <v>80.736479054496115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1.4089127218934914</v>
      </c>
      <c r="M59">
        <v>1.2001273796192606</v>
      </c>
      <c r="N59">
        <v>2.525847785467128</v>
      </c>
      <c r="O59">
        <v>2.807584832480607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0.18941669999999997</v>
      </c>
      <c r="AG59">
        <v>1.2020135399999998</v>
      </c>
      <c r="AH59">
        <v>0</v>
      </c>
      <c r="AI59">
        <v>0</v>
      </c>
      <c r="AJ59">
        <v>0</v>
      </c>
      <c r="AK59">
        <v>1.2392849699999999</v>
      </c>
      <c r="AL59">
        <v>0</v>
      </c>
      <c r="AM59">
        <v>0</v>
      </c>
      <c r="AN59">
        <v>1.1591938000000001E-2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73.649716999999995</v>
      </c>
      <c r="BA59">
        <v>3.5680178129643507</v>
      </c>
      <c r="BB59">
        <f t="shared" si="0"/>
        <v>80.666479054496122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1.4089127218934914</v>
      </c>
      <c r="M60">
        <v>1.2001273796192606</v>
      </c>
      <c r="N60">
        <v>2.525847785467128</v>
      </c>
      <c r="O60">
        <v>2.807584832480607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0.18941669999999997</v>
      </c>
      <c r="AG60">
        <v>1.2020135399999998</v>
      </c>
      <c r="AH60">
        <v>0</v>
      </c>
      <c r="AI60">
        <v>0</v>
      </c>
      <c r="AJ60">
        <v>0</v>
      </c>
      <c r="AK60">
        <v>1.2392849699999999</v>
      </c>
      <c r="AL60">
        <v>0</v>
      </c>
      <c r="AM60">
        <v>0</v>
      </c>
      <c r="AN60">
        <v>1.1591938000000001E-2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73.649716999999995</v>
      </c>
      <c r="BA60">
        <v>3.5680178129643507</v>
      </c>
      <c r="BB60">
        <f t="shared" si="0"/>
        <v>80.666479054496122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1.4088782918869691</v>
      </c>
      <c r="M61">
        <v>1.2001273796192606</v>
      </c>
      <c r="N61">
        <v>2.525847785467128</v>
      </c>
      <c r="O61">
        <v>2.807584832480607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0.18941669999999997</v>
      </c>
      <c r="AG61">
        <v>1.2020135399999998</v>
      </c>
      <c r="AH61">
        <v>0</v>
      </c>
      <c r="AI61">
        <v>0</v>
      </c>
      <c r="AJ61">
        <v>0</v>
      </c>
      <c r="AK61">
        <v>1.2392849699999999</v>
      </c>
      <c r="AL61">
        <v>0</v>
      </c>
      <c r="AM61">
        <v>0</v>
      </c>
      <c r="AN61">
        <v>1.1591938000000001E-2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73.649716999999995</v>
      </c>
      <c r="BA61">
        <v>3.5680163737900781</v>
      </c>
      <c r="BB61">
        <f t="shared" si="0"/>
        <v>80.666446063663884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1.4088925081433221</v>
      </c>
      <c r="M62">
        <v>1.2001273796192606</v>
      </c>
      <c r="N62">
        <v>2.525847785467128</v>
      </c>
      <c r="O62">
        <v>2.807584832480607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0.18941669999999997</v>
      </c>
      <c r="AG62">
        <v>1.2020135399999998</v>
      </c>
      <c r="AH62">
        <v>0</v>
      </c>
      <c r="AI62">
        <v>0</v>
      </c>
      <c r="AJ62">
        <v>0</v>
      </c>
      <c r="AK62">
        <v>1.2392849699999999</v>
      </c>
      <c r="AL62">
        <v>0</v>
      </c>
      <c r="AM62">
        <v>0</v>
      </c>
      <c r="AN62">
        <v>1.1591938000000001E-2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73.599716999999998</v>
      </c>
      <c r="BA62">
        <v>3.5680169680296077</v>
      </c>
      <c r="BB62">
        <f t="shared" si="0"/>
        <v>80.616459685680709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1.4088925081433221</v>
      </c>
      <c r="M63">
        <v>1.2001273796192606</v>
      </c>
      <c r="N63">
        <v>2.525847785467128</v>
      </c>
      <c r="O63">
        <v>2.807584832480607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0.18941669999999997</v>
      </c>
      <c r="AG63">
        <v>1.2020135399999998</v>
      </c>
      <c r="AH63">
        <v>0</v>
      </c>
      <c r="AI63">
        <v>0</v>
      </c>
      <c r="AJ63">
        <v>0</v>
      </c>
      <c r="AK63">
        <v>1.2392849699999999</v>
      </c>
      <c r="AL63">
        <v>0</v>
      </c>
      <c r="AM63">
        <v>0</v>
      </c>
      <c r="AN63">
        <v>1.1591938000000001E-2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73.588926999999998</v>
      </c>
      <c r="BA63">
        <v>3.5675659680296095</v>
      </c>
      <c r="BB63">
        <f t="shared" si="0"/>
        <v>80.606120685680708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1.4088925081433221</v>
      </c>
      <c r="M64">
        <v>1.2001273796192606</v>
      </c>
      <c r="N64">
        <v>2.525847785467128</v>
      </c>
      <c r="O64">
        <v>2.807584832480607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0.18941669999999997</v>
      </c>
      <c r="AG64">
        <v>1.2020135399999998</v>
      </c>
      <c r="AH64">
        <v>0</v>
      </c>
      <c r="AI64">
        <v>0</v>
      </c>
      <c r="AJ64">
        <v>0</v>
      </c>
      <c r="AK64">
        <v>1.2392849699999999</v>
      </c>
      <c r="AL64">
        <v>0</v>
      </c>
      <c r="AM64">
        <v>0</v>
      </c>
      <c r="AN64">
        <v>1.1591938000000001E-2</v>
      </c>
      <c r="AO64">
        <v>0</v>
      </c>
      <c r="AP64">
        <v>0</v>
      </c>
      <c r="AQ64">
        <v>0.40039999999999998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73.588926999999998</v>
      </c>
      <c r="BA64">
        <v>3.5843026880296094</v>
      </c>
      <c r="BB64">
        <f t="shared" si="0"/>
        <v>80.989783965680701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1.4088925081433221</v>
      </c>
      <c r="M65">
        <v>1.2001273796192606</v>
      </c>
      <c r="N65">
        <v>2.525847785467128</v>
      </c>
      <c r="O65">
        <v>2.807584832480607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2.9992200000000004E-2</v>
      </c>
      <c r="AE65">
        <v>0</v>
      </c>
      <c r="AF65">
        <v>0.37883340000000004</v>
      </c>
      <c r="AG65">
        <v>1.2020135399999998</v>
      </c>
      <c r="AH65">
        <v>0</v>
      </c>
      <c r="AI65">
        <v>0</v>
      </c>
      <c r="AJ65">
        <v>0</v>
      </c>
      <c r="AK65">
        <v>1.2392849699999999</v>
      </c>
      <c r="AL65">
        <v>0</v>
      </c>
      <c r="AM65">
        <v>0</v>
      </c>
      <c r="AN65">
        <v>1.1591938000000001E-2</v>
      </c>
      <c r="AO65">
        <v>0</v>
      </c>
      <c r="AP65">
        <v>0</v>
      </c>
      <c r="AQ65">
        <v>0.88087999999999989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73.588926999999998</v>
      </c>
      <c r="BA65">
        <v>3.6135580610296092</v>
      </c>
      <c r="BB65">
        <f t="shared" si="0"/>
        <v>81.660417492680708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1.4088925081433221</v>
      </c>
      <c r="M66">
        <v>1.2001273796192606</v>
      </c>
      <c r="N66">
        <v>2.525847785467128</v>
      </c>
      <c r="O66">
        <v>2.807584832480607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0.37883340000000004</v>
      </c>
      <c r="AG66">
        <v>1.2020135399999998</v>
      </c>
      <c r="AH66">
        <v>0</v>
      </c>
      <c r="AI66">
        <v>0</v>
      </c>
      <c r="AJ66">
        <v>0</v>
      </c>
      <c r="AK66">
        <v>1.2392849699999999</v>
      </c>
      <c r="AL66">
        <v>0</v>
      </c>
      <c r="AM66">
        <v>0</v>
      </c>
      <c r="AN66">
        <v>1.1591938000000001E-2</v>
      </c>
      <c r="AO66">
        <v>0</v>
      </c>
      <c r="AP66">
        <v>0</v>
      </c>
      <c r="AQ66">
        <v>0.96896800000000005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73.588926999999998</v>
      </c>
      <c r="BA66">
        <v>3.6246368020296096</v>
      </c>
      <c r="BB66">
        <f t="shared" si="0"/>
        <v>81.914380731680694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1.4088925081433221</v>
      </c>
      <c r="M67">
        <v>1.2001273796192606</v>
      </c>
      <c r="N67">
        <v>2.525847785467128</v>
      </c>
      <c r="O67">
        <v>2.807584832480607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</v>
      </c>
      <c r="AF67">
        <v>0.37883340000000004</v>
      </c>
      <c r="AG67">
        <v>1.2020135399999998</v>
      </c>
      <c r="AH67">
        <v>0</v>
      </c>
      <c r="AI67">
        <v>0</v>
      </c>
      <c r="AJ67">
        <v>0</v>
      </c>
      <c r="AK67">
        <v>1.2392849699999999</v>
      </c>
      <c r="AL67">
        <v>0</v>
      </c>
      <c r="AM67">
        <v>0</v>
      </c>
      <c r="AN67">
        <v>1.1591938000000001E-2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73.438927000000007</v>
      </c>
      <c r="BA67">
        <v>3.6361434872296181</v>
      </c>
      <c r="BB67">
        <f t="shared" si="0"/>
        <v>82.267388046480704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1.4088846248592175</v>
      </c>
      <c r="M68">
        <v>1.2001273796192606</v>
      </c>
      <c r="N68">
        <v>2.525847785467128</v>
      </c>
      <c r="O68">
        <v>2.807584832480607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0.20694618000000001</v>
      </c>
      <c r="AE68">
        <v>0.38318591999999996</v>
      </c>
      <c r="AF68">
        <v>0.37883340000000004</v>
      </c>
      <c r="AG68">
        <v>1.2020135399999998</v>
      </c>
      <c r="AH68">
        <v>0.20016899999999999</v>
      </c>
      <c r="AI68">
        <v>0</v>
      </c>
      <c r="AJ68">
        <v>0</v>
      </c>
      <c r="AK68">
        <v>1.2392849699999999</v>
      </c>
      <c r="AL68">
        <v>0</v>
      </c>
      <c r="AM68">
        <v>0</v>
      </c>
      <c r="AN68">
        <v>1.1591938000000001E-2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73.442126999999999</v>
      </c>
      <c r="BA68">
        <v>3.6627514033041813</v>
      </c>
      <c r="BB68">
        <f t="shared" ref="BB68:BB99" si="1">SUM(B68:AZ68)-BA68</f>
        <v>82.827327167122036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1.4089080322055019</v>
      </c>
      <c r="M69">
        <v>1.2001273796192606</v>
      </c>
      <c r="N69">
        <v>2.525847785467128</v>
      </c>
      <c r="O69">
        <v>2.807584832480607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0.38318591999999996</v>
      </c>
      <c r="AF69">
        <v>0.37883340000000004</v>
      </c>
      <c r="AG69">
        <v>1.2020135399999998</v>
      </c>
      <c r="AH69">
        <v>0.40033799999999997</v>
      </c>
      <c r="AI69">
        <v>0</v>
      </c>
      <c r="AJ69">
        <v>0</v>
      </c>
      <c r="AK69">
        <v>1.2392849699999999</v>
      </c>
      <c r="AL69">
        <v>0</v>
      </c>
      <c r="AM69">
        <v>0</v>
      </c>
      <c r="AN69">
        <v>1.1591938000000001E-2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73.605326999999988</v>
      </c>
      <c r="BA69">
        <v>3.7026636593354003</v>
      </c>
      <c r="BB69">
        <f t="shared" si="1"/>
        <v>83.85224749843708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1.4089080322055019</v>
      </c>
      <c r="M70">
        <v>1.2001273796192606</v>
      </c>
      <c r="N70">
        <v>2.525847785467128</v>
      </c>
      <c r="O70">
        <v>2.807584832480607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0.41389236000000001</v>
      </c>
      <c r="AE70">
        <v>0.38318591999999996</v>
      </c>
      <c r="AF70">
        <v>0.37883340000000004</v>
      </c>
      <c r="AG70">
        <v>1.2020135399999998</v>
      </c>
      <c r="AH70">
        <v>0.92277908999999969</v>
      </c>
      <c r="AI70">
        <v>0</v>
      </c>
      <c r="AJ70">
        <v>0</v>
      </c>
      <c r="AK70">
        <v>1.2392849699999999</v>
      </c>
      <c r="AL70">
        <v>0</v>
      </c>
      <c r="AM70">
        <v>0</v>
      </c>
      <c r="AN70">
        <v>1.1591938000000001E-2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73.824027000000001</v>
      </c>
      <c r="BA70">
        <v>3.7402987039354065</v>
      </c>
      <c r="BB70">
        <f t="shared" si="1"/>
        <v>84.555753543837085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1.4089080322055019</v>
      </c>
      <c r="M71">
        <v>1.2001273796192606</v>
      </c>
      <c r="N71">
        <v>2.525847785467128</v>
      </c>
      <c r="O71">
        <v>2.807584832480607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0.11097000000000001</v>
      </c>
      <c r="AC71">
        <v>0.22783432000000001</v>
      </c>
      <c r="AD71">
        <v>0.62083853999999994</v>
      </c>
      <c r="AE71">
        <v>0.38318591999999996</v>
      </c>
      <c r="AF71">
        <v>0.37883340000000004</v>
      </c>
      <c r="AG71">
        <v>1.2020135399999998</v>
      </c>
      <c r="AH71">
        <v>1.48325229</v>
      </c>
      <c r="AI71">
        <v>0</v>
      </c>
      <c r="AJ71">
        <v>0</v>
      </c>
      <c r="AK71">
        <v>1.2392849699999999</v>
      </c>
      <c r="AL71">
        <v>0</v>
      </c>
      <c r="AM71">
        <v>6.1925600000000018E-2</v>
      </c>
      <c r="AN71">
        <v>1.1591938000000001E-2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74.289426999999989</v>
      </c>
      <c r="BA71">
        <v>3.8069093071354034</v>
      </c>
      <c r="BB71">
        <f t="shared" si="1"/>
        <v>86.122692240637079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1.4089080322055019</v>
      </c>
      <c r="M72">
        <v>1.2001273796192606</v>
      </c>
      <c r="N72">
        <v>2.525847785467128</v>
      </c>
      <c r="O72">
        <v>2.807584832480607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0.33291000000000004</v>
      </c>
      <c r="AC72">
        <v>0.45611831300000005</v>
      </c>
      <c r="AD72">
        <v>0.82778472000000003</v>
      </c>
      <c r="AE72">
        <v>0.71847360000000005</v>
      </c>
      <c r="AF72">
        <v>0.37883340000000004</v>
      </c>
      <c r="AG72">
        <v>1.2020135399999998</v>
      </c>
      <c r="AH72">
        <v>1.9776697199999995</v>
      </c>
      <c r="AI72">
        <v>0</v>
      </c>
      <c r="AJ72">
        <v>0</v>
      </c>
      <c r="AK72">
        <v>1.2392849699999999</v>
      </c>
      <c r="AL72">
        <v>0</v>
      </c>
      <c r="AM72">
        <v>9.2888399999999982E-2</v>
      </c>
      <c r="AN72">
        <v>1.1591938000000001E-2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74.747726999999998</v>
      </c>
      <c r="BA72">
        <v>3.887421964035386</v>
      </c>
      <c r="BB72">
        <f t="shared" si="1"/>
        <v>88.018317666737119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1.4089080322055019</v>
      </c>
      <c r="M73">
        <v>1.2001273796192606</v>
      </c>
      <c r="N73">
        <v>2.525847785467128</v>
      </c>
      <c r="O73">
        <v>2.807584832480607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0.73092240000000019</v>
      </c>
      <c r="AC73">
        <v>0.68419247700000008</v>
      </c>
      <c r="AD73">
        <v>0.82778472000000003</v>
      </c>
      <c r="AE73">
        <v>1.1076468000000002</v>
      </c>
      <c r="AF73">
        <v>0.37883340000000004</v>
      </c>
      <c r="AG73">
        <v>1.2020135399999998</v>
      </c>
      <c r="AH73">
        <v>2.4720871500000001</v>
      </c>
      <c r="AI73">
        <v>0.11987599999999997</v>
      </c>
      <c r="AJ73">
        <v>0</v>
      </c>
      <c r="AK73">
        <v>1.2392849699999999</v>
      </c>
      <c r="AL73">
        <v>0</v>
      </c>
      <c r="AM73">
        <v>0.21673959999999998</v>
      </c>
      <c r="AN73">
        <v>1.1591938000000001E-2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75.316027000000005</v>
      </c>
      <c r="BA73">
        <v>3.9840512535353994</v>
      </c>
      <c r="BB73">
        <f t="shared" si="1"/>
        <v>90.243392771237097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1.4089080322055019</v>
      </c>
      <c r="M74">
        <v>1.2001273796192606</v>
      </c>
      <c r="N74">
        <v>2.525847785467128</v>
      </c>
      <c r="O74">
        <v>2.807584832480607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1.0963835999999998</v>
      </c>
      <c r="AC74">
        <v>0.68419247700000008</v>
      </c>
      <c r="AD74">
        <v>0.82778472000000003</v>
      </c>
      <c r="AE74">
        <v>1.1535093648000001</v>
      </c>
      <c r="AF74">
        <v>0.42092599999999997</v>
      </c>
      <c r="AG74">
        <v>1.2020135399999998</v>
      </c>
      <c r="AH74">
        <v>2.9665045800000005</v>
      </c>
      <c r="AI74">
        <v>0.38959700000000003</v>
      </c>
      <c r="AJ74">
        <v>0</v>
      </c>
      <c r="AK74">
        <v>1.2392849699999999</v>
      </c>
      <c r="AL74">
        <v>0</v>
      </c>
      <c r="AM74">
        <v>0.35913751719999998</v>
      </c>
      <c r="AN74">
        <v>1.1591938000000001E-2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76.213926999999998</v>
      </c>
      <c r="BA74">
        <v>4.078429254235413</v>
      </c>
      <c r="BB74">
        <f t="shared" si="1"/>
        <v>92.406867482537081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1.4089080322055019</v>
      </c>
      <c r="M75">
        <v>1.2001273796192606</v>
      </c>
      <c r="N75">
        <v>2.525847785467128</v>
      </c>
      <c r="O75">
        <v>2.807584832480607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1.0963835999999998</v>
      </c>
      <c r="AC75">
        <v>0.68419247700000008</v>
      </c>
      <c r="AD75">
        <v>0.82778472000000003</v>
      </c>
      <c r="AE75">
        <v>1.1535093648000001</v>
      </c>
      <c r="AF75">
        <v>0.42092599999999997</v>
      </c>
      <c r="AG75">
        <v>1.2020135399999998</v>
      </c>
      <c r="AH75">
        <v>2.9665045800000005</v>
      </c>
      <c r="AI75">
        <v>0.38959700000000003</v>
      </c>
      <c r="AJ75">
        <v>0</v>
      </c>
      <c r="AK75">
        <v>1.2392849699999999</v>
      </c>
      <c r="AL75">
        <v>0</v>
      </c>
      <c r="AM75">
        <v>0.35421443199999997</v>
      </c>
      <c r="AN75">
        <v>1.1591938000000001E-2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76.353926999999999</v>
      </c>
      <c r="BA75">
        <v>4.0782234787354126</v>
      </c>
      <c r="BB75">
        <f t="shared" si="1"/>
        <v>92.542150172837083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1.4089080322055019</v>
      </c>
      <c r="M76">
        <v>1.2001273796192606</v>
      </c>
      <c r="N76">
        <v>2.525847785467128</v>
      </c>
      <c r="O76">
        <v>2.807584832480607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1.0963835999999998</v>
      </c>
      <c r="AC76">
        <v>0.68419247700000008</v>
      </c>
      <c r="AD76">
        <v>0.82778472000000003</v>
      </c>
      <c r="AE76">
        <v>1.1535093648000001</v>
      </c>
      <c r="AF76">
        <v>0.42092599999999997</v>
      </c>
      <c r="AG76">
        <v>1.2020135399999998</v>
      </c>
      <c r="AH76">
        <v>2.9665045800000005</v>
      </c>
      <c r="AI76">
        <v>0.38959700000000003</v>
      </c>
      <c r="AJ76">
        <v>0</v>
      </c>
      <c r="AK76">
        <v>1.2392849699999999</v>
      </c>
      <c r="AL76">
        <v>0</v>
      </c>
      <c r="AM76">
        <v>0.36625896119999996</v>
      </c>
      <c r="AN76">
        <v>1.1591938000000001E-2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76.483926999999994</v>
      </c>
      <c r="BA76">
        <v>4.0887269420354038</v>
      </c>
      <c r="BB76">
        <f t="shared" si="1"/>
        <v>92.673691238737078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1.4089080322055019</v>
      </c>
      <c r="M77">
        <v>1.2001273796192606</v>
      </c>
      <c r="N77">
        <v>2.525847785467128</v>
      </c>
      <c r="O77">
        <v>2.807584832480607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1.0963835999999998</v>
      </c>
      <c r="AC77">
        <v>0.68419247700000008</v>
      </c>
      <c r="AD77">
        <v>0.82778472000000003</v>
      </c>
      <c r="AE77">
        <v>1.1535093648000001</v>
      </c>
      <c r="AF77">
        <v>0.42092599999999997</v>
      </c>
      <c r="AG77">
        <v>1.2020135399999998</v>
      </c>
      <c r="AH77">
        <v>2.9665045800000005</v>
      </c>
      <c r="AI77">
        <v>0.38959700000000003</v>
      </c>
      <c r="AJ77">
        <v>0</v>
      </c>
      <c r="AK77">
        <v>1.2392849699999999</v>
      </c>
      <c r="AL77">
        <v>0</v>
      </c>
      <c r="AM77">
        <v>0.36694014279999998</v>
      </c>
      <c r="AN77">
        <v>1.1591938000000001E-2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76.243926999999999</v>
      </c>
      <c r="BA77">
        <v>4.0787554078354127</v>
      </c>
      <c r="BB77">
        <f t="shared" si="1"/>
        <v>92.444343954537075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1.4089080322055019</v>
      </c>
      <c r="M78">
        <v>1.2001273796192606</v>
      </c>
      <c r="N78">
        <v>2.525847785467128</v>
      </c>
      <c r="O78">
        <v>2.807584832480607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1.0963835999999998</v>
      </c>
      <c r="AC78">
        <v>0.68419247700000008</v>
      </c>
      <c r="AD78">
        <v>0.82778472000000003</v>
      </c>
      <c r="AE78">
        <v>1.1535093648000001</v>
      </c>
      <c r="AF78">
        <v>0.42092599999999997</v>
      </c>
      <c r="AG78">
        <v>1.2020135399999998</v>
      </c>
      <c r="AH78">
        <v>2.8023659999999988</v>
      </c>
      <c r="AI78">
        <v>0.38959700000000003</v>
      </c>
      <c r="AJ78">
        <v>0</v>
      </c>
      <c r="AK78">
        <v>1.2392849699999999</v>
      </c>
      <c r="AL78">
        <v>0</v>
      </c>
      <c r="AM78">
        <v>0.36783806399999996</v>
      </c>
      <c r="AN78">
        <v>1.1591938000000001E-2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76.211627000000007</v>
      </c>
      <c r="BA78">
        <v>4.0705819593354091</v>
      </c>
      <c r="BB78">
        <f t="shared" si="1"/>
        <v>92.256976744237079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1.4089080322055019</v>
      </c>
      <c r="M79">
        <v>1.2001273796192606</v>
      </c>
      <c r="N79">
        <v>2.525847785467128</v>
      </c>
      <c r="O79">
        <v>2.807584832480607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1.0963835999999998</v>
      </c>
      <c r="AC79">
        <v>0.45611831300000005</v>
      </c>
      <c r="AD79">
        <v>0.82778472000000003</v>
      </c>
      <c r="AE79">
        <v>1.1535093648000001</v>
      </c>
      <c r="AF79">
        <v>0.42092599999999997</v>
      </c>
      <c r="AG79">
        <v>1.2020135399999998</v>
      </c>
      <c r="AH79">
        <v>2.4720871500000001</v>
      </c>
      <c r="AI79">
        <v>0.38959700000000003</v>
      </c>
      <c r="AJ79">
        <v>0</v>
      </c>
      <c r="AK79">
        <v>1.2392849699999999</v>
      </c>
      <c r="AL79">
        <v>0</v>
      </c>
      <c r="AM79">
        <v>0.24522537600000002</v>
      </c>
      <c r="AN79">
        <v>1.1591938000000001E-2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75.887026999999989</v>
      </c>
      <c r="BA79">
        <v>4.0368775726353805</v>
      </c>
      <c r="BB79">
        <f t="shared" si="1"/>
        <v>91.285115428937104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1.4089080322055019</v>
      </c>
      <c r="M80">
        <v>1.2001273796192606</v>
      </c>
      <c r="N80">
        <v>2.525847785467128</v>
      </c>
      <c r="O80">
        <v>2.807584832480607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0.36250199999999999</v>
      </c>
      <c r="AC80">
        <v>0.22783432000000001</v>
      </c>
      <c r="AD80">
        <v>0.62083853999999994</v>
      </c>
      <c r="AE80">
        <v>1.1535093648000001</v>
      </c>
      <c r="AF80">
        <v>0.38304265999999998</v>
      </c>
      <c r="AG80">
        <v>1.2020135399999998</v>
      </c>
      <c r="AH80">
        <v>1.9776697199999995</v>
      </c>
      <c r="AI80">
        <v>8.9907000000000001E-2</v>
      </c>
      <c r="AJ80">
        <v>0</v>
      </c>
      <c r="AK80">
        <v>1.2392849699999999</v>
      </c>
      <c r="AL80">
        <v>0</v>
      </c>
      <c r="AM80">
        <v>0.24522537600000002</v>
      </c>
      <c r="AN80">
        <v>1.1591938000000001E-2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75.047727000000009</v>
      </c>
      <c r="BA80">
        <v>3.9152224828354054</v>
      </c>
      <c r="BB80">
        <f t="shared" si="1"/>
        <v>88.566367975737094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1.4089080322055019</v>
      </c>
      <c r="M81">
        <v>1.2001273796192606</v>
      </c>
      <c r="N81">
        <v>2.525847785467128</v>
      </c>
      <c r="O81">
        <v>2.807584832480607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0.41389236000000001</v>
      </c>
      <c r="AE81">
        <v>1.1535093648000001</v>
      </c>
      <c r="AF81">
        <v>0.37883340000000004</v>
      </c>
      <c r="AG81">
        <v>1.2020135399999998</v>
      </c>
      <c r="AH81">
        <v>1.4672387700000002</v>
      </c>
      <c r="AI81">
        <v>0</v>
      </c>
      <c r="AJ81">
        <v>0</v>
      </c>
      <c r="AK81">
        <v>1.2392849699999999</v>
      </c>
      <c r="AL81">
        <v>0</v>
      </c>
      <c r="AM81">
        <v>0.12261268800000001</v>
      </c>
      <c r="AN81">
        <v>1.1591938000000001E-2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74.681596999999996</v>
      </c>
      <c r="BA81">
        <v>3.8345248231353928</v>
      </c>
      <c r="BB81">
        <f t="shared" si="1"/>
        <v>86.756493237437098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1.4089080322055019</v>
      </c>
      <c r="M82">
        <v>1.2001273796192606</v>
      </c>
      <c r="N82">
        <v>2.525847785467128</v>
      </c>
      <c r="O82">
        <v>2.807584832480607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0.20694618000000001</v>
      </c>
      <c r="AE82">
        <v>1.1535093648000001</v>
      </c>
      <c r="AF82">
        <v>0.37883340000000004</v>
      </c>
      <c r="AG82">
        <v>1.2020135399999998</v>
      </c>
      <c r="AH82">
        <v>0.90076050000000008</v>
      </c>
      <c r="AI82">
        <v>0</v>
      </c>
      <c r="AJ82">
        <v>0</v>
      </c>
      <c r="AK82">
        <v>1.2392849699999999</v>
      </c>
      <c r="AL82">
        <v>0</v>
      </c>
      <c r="AM82">
        <v>2.1673960000000003E-2</v>
      </c>
      <c r="AN82">
        <v>1.1591938000000001E-2</v>
      </c>
      <c r="AO82">
        <v>0</v>
      </c>
      <c r="AP82">
        <v>0</v>
      </c>
      <c r="AQ82">
        <v>1.9779760000000002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74.276696999999999</v>
      </c>
      <c r="BA82">
        <v>3.7810514415354062</v>
      </c>
      <c r="BB82">
        <f t="shared" si="1"/>
        <v>85.53070344103709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1.4089080322055019</v>
      </c>
      <c r="M83">
        <v>1.2001273796192606</v>
      </c>
      <c r="N83">
        <v>2.525847785467128</v>
      </c>
      <c r="O83">
        <v>2.807584832480607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0.20694618000000001</v>
      </c>
      <c r="AE83">
        <v>0.71847360000000005</v>
      </c>
      <c r="AF83">
        <v>0.37883340000000004</v>
      </c>
      <c r="AG83">
        <v>1.2020135399999998</v>
      </c>
      <c r="AH83">
        <v>0.40033799999999997</v>
      </c>
      <c r="AI83">
        <v>0</v>
      </c>
      <c r="AJ83">
        <v>0</v>
      </c>
      <c r="AK83">
        <v>1.2392849699999999</v>
      </c>
      <c r="AL83">
        <v>0</v>
      </c>
      <c r="AM83">
        <v>0</v>
      </c>
      <c r="AN83">
        <v>1.1591938000000001E-2</v>
      </c>
      <c r="AO83">
        <v>0</v>
      </c>
      <c r="AP83">
        <v>0</v>
      </c>
      <c r="AQ83">
        <v>1.9779760000000002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73.919696999999985</v>
      </c>
      <c r="BA83">
        <v>3.7261213193353937</v>
      </c>
      <c r="BB83">
        <f t="shared" si="1"/>
        <v>84.271501338437091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1.4089080322055019</v>
      </c>
      <c r="M84">
        <v>1.2001273796192606</v>
      </c>
      <c r="N84">
        <v>2.525847785467128</v>
      </c>
      <c r="O84">
        <v>2.807584832480607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0.20694618000000001</v>
      </c>
      <c r="AE84">
        <v>0.35923680000000002</v>
      </c>
      <c r="AF84">
        <v>0.37883340000000004</v>
      </c>
      <c r="AG84">
        <v>1.2020135399999998</v>
      </c>
      <c r="AH84">
        <v>6.0050699999999999E-2</v>
      </c>
      <c r="AI84">
        <v>0</v>
      </c>
      <c r="AJ84">
        <v>0</v>
      </c>
      <c r="AK84">
        <v>1.2392849699999999</v>
      </c>
      <c r="AL84">
        <v>0</v>
      </c>
      <c r="AM84">
        <v>0</v>
      </c>
      <c r="AN84">
        <v>1.1591938000000001E-2</v>
      </c>
      <c r="AO84">
        <v>0</v>
      </c>
      <c r="AP84">
        <v>0</v>
      </c>
      <c r="AQ84">
        <v>1.4834819999999997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73.828496999999984</v>
      </c>
      <c r="BA84">
        <v>3.6723983623353851</v>
      </c>
      <c r="BB84">
        <f t="shared" si="1"/>
        <v>83.040006195437101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1.4089080322055019</v>
      </c>
      <c r="M85">
        <v>1.2001273796192606</v>
      </c>
      <c r="N85">
        <v>2.525847785467128</v>
      </c>
      <c r="O85">
        <v>2.807584832480607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0.37883340000000004</v>
      </c>
      <c r="AG85">
        <v>1.2020135399999998</v>
      </c>
      <c r="AH85">
        <v>0</v>
      </c>
      <c r="AI85">
        <v>0</v>
      </c>
      <c r="AJ85">
        <v>0</v>
      </c>
      <c r="AK85">
        <v>1.2392849699999999</v>
      </c>
      <c r="AL85">
        <v>0</v>
      </c>
      <c r="AM85">
        <v>0</v>
      </c>
      <c r="AN85">
        <v>1.1591938000000001E-2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73.903296999999995</v>
      </c>
      <c r="BA85">
        <v>3.6249169459353969</v>
      </c>
      <c r="BB85">
        <f t="shared" si="1"/>
        <v>82.041559931837099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1.4089080322055019</v>
      </c>
      <c r="M86">
        <v>1.2001273796192606</v>
      </c>
      <c r="N86">
        <v>2.525847785467128</v>
      </c>
      <c r="O86">
        <v>2.807584832480607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0.37883340000000004</v>
      </c>
      <c r="AG86">
        <v>1.2020135399999998</v>
      </c>
      <c r="AH86">
        <v>0</v>
      </c>
      <c r="AI86">
        <v>0</v>
      </c>
      <c r="AJ86">
        <v>0</v>
      </c>
      <c r="AK86">
        <v>1.2392849699999999</v>
      </c>
      <c r="AL86">
        <v>0</v>
      </c>
      <c r="AM86">
        <v>0</v>
      </c>
      <c r="AN86">
        <v>1.1591938000000001E-2</v>
      </c>
      <c r="AO86">
        <v>0</v>
      </c>
      <c r="AP86">
        <v>0</v>
      </c>
      <c r="AQ86">
        <v>0.98898800000000009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73.923296999999991</v>
      </c>
      <c r="BA86">
        <v>3.6249169459353969</v>
      </c>
      <c r="BB86">
        <f t="shared" si="1"/>
        <v>82.061559931837095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1.4088898143741075</v>
      </c>
      <c r="M87">
        <v>1.2001273796192606</v>
      </c>
      <c r="N87">
        <v>2.525847785467128</v>
      </c>
      <c r="O87">
        <v>2.807584832480607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0.37883340000000004</v>
      </c>
      <c r="AG87">
        <v>1.2020135399999998</v>
      </c>
      <c r="AH87">
        <v>0</v>
      </c>
      <c r="AI87">
        <v>0</v>
      </c>
      <c r="AJ87">
        <v>0</v>
      </c>
      <c r="AK87">
        <v>1.2392849699999999</v>
      </c>
      <c r="AL87">
        <v>0</v>
      </c>
      <c r="AM87">
        <v>0</v>
      </c>
      <c r="AN87">
        <v>1.1591938000000001E-2</v>
      </c>
      <c r="AO87">
        <v>0</v>
      </c>
      <c r="AP87">
        <v>0</v>
      </c>
      <c r="AQ87">
        <v>0.98898800000000009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73.923296999999991</v>
      </c>
      <c r="BA87">
        <v>3.6249161844300448</v>
      </c>
      <c r="BB87">
        <f t="shared" si="1"/>
        <v>82.061542475511047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1.4088933382836535</v>
      </c>
      <c r="M88">
        <v>1.2001273796192606</v>
      </c>
      <c r="N88">
        <v>2.525847785467128</v>
      </c>
      <c r="O88">
        <v>2.807584832480607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0.37883340000000004</v>
      </c>
      <c r="AG88">
        <v>1.2020135399999998</v>
      </c>
      <c r="AH88">
        <v>0</v>
      </c>
      <c r="AI88">
        <v>0</v>
      </c>
      <c r="AJ88">
        <v>0</v>
      </c>
      <c r="AK88">
        <v>1.2392849699999999</v>
      </c>
      <c r="AL88">
        <v>0</v>
      </c>
      <c r="AM88">
        <v>0</v>
      </c>
      <c r="AN88">
        <v>1.1591938000000001E-2</v>
      </c>
      <c r="AO88">
        <v>0</v>
      </c>
      <c r="AP88">
        <v>0</v>
      </c>
      <c r="AQ88">
        <v>0.49449400000000004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73.923296999999991</v>
      </c>
      <c r="BA88">
        <v>3.6042464825294638</v>
      </c>
      <c r="BB88">
        <f t="shared" si="1"/>
        <v>81.587721701321172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1.4715196430606925</v>
      </c>
      <c r="M89">
        <v>1.2001273796192606</v>
      </c>
      <c r="N89">
        <v>2.525847785467128</v>
      </c>
      <c r="O89">
        <v>2.807584832480607</v>
      </c>
      <c r="P89">
        <v>0</v>
      </c>
      <c r="Q89">
        <v>0</v>
      </c>
      <c r="R89">
        <v>0</v>
      </c>
      <c r="S89">
        <v>0.34433918605627889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0.37883340000000004</v>
      </c>
      <c r="AG89">
        <v>1.2020135399999998</v>
      </c>
      <c r="AH89">
        <v>0</v>
      </c>
      <c r="AI89">
        <v>0</v>
      </c>
      <c r="AJ89">
        <v>0</v>
      </c>
      <c r="AK89">
        <v>1.2392849699999999</v>
      </c>
      <c r="AL89">
        <v>0</v>
      </c>
      <c r="AM89">
        <v>0</v>
      </c>
      <c r="AN89">
        <v>1.1591938000000001E-2</v>
      </c>
      <c r="AO89">
        <v>0</v>
      </c>
      <c r="AP89">
        <v>0</v>
      </c>
      <c r="AQ89">
        <v>0.49449400000000004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73.993296999999998</v>
      </c>
      <c r="BA89">
        <v>3.6212576395099365</v>
      </c>
      <c r="BB89">
        <f t="shared" si="1"/>
        <v>82.047676035174035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1.4089046243917875</v>
      </c>
      <c r="M90">
        <v>1.2001273796192606</v>
      </c>
      <c r="N90">
        <v>2.525847785467128</v>
      </c>
      <c r="O90">
        <v>2.807584832480607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0.37883340000000004</v>
      </c>
      <c r="AG90">
        <v>1.2020135399999998</v>
      </c>
      <c r="AH90">
        <v>0</v>
      </c>
      <c r="AI90">
        <v>0</v>
      </c>
      <c r="AJ90">
        <v>0</v>
      </c>
      <c r="AK90">
        <v>1.2392849699999999</v>
      </c>
      <c r="AL90">
        <v>0</v>
      </c>
      <c r="AM90">
        <v>0</v>
      </c>
      <c r="AN90">
        <v>1.1591938000000001E-2</v>
      </c>
      <c r="AO90">
        <v>0</v>
      </c>
      <c r="AP90">
        <v>0</v>
      </c>
      <c r="AQ90">
        <v>0.49449400000000004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74.003297000000003</v>
      </c>
      <c r="BA90">
        <v>3.6042469542887976</v>
      </c>
      <c r="BB90">
        <f t="shared" si="1"/>
        <v>81.667732515669982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1.4089046243917875</v>
      </c>
      <c r="M91">
        <v>1.2001273796192606</v>
      </c>
      <c r="N91">
        <v>2.525847785467128</v>
      </c>
      <c r="O91">
        <v>2.807584832480607</v>
      </c>
      <c r="P91">
        <v>0</v>
      </c>
      <c r="Q91">
        <v>0</v>
      </c>
      <c r="R91">
        <v>0.48002787767416344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1.2020135399999998</v>
      </c>
      <c r="AH91">
        <v>0</v>
      </c>
      <c r="AI91">
        <v>0</v>
      </c>
      <c r="AJ91">
        <v>0</v>
      </c>
      <c r="AK91">
        <v>1.2392849699999999</v>
      </c>
      <c r="AL91">
        <v>0</v>
      </c>
      <c r="AM91">
        <v>0</v>
      </c>
      <c r="AN91">
        <v>1.1591938000000001E-2</v>
      </c>
      <c r="AO91">
        <v>0</v>
      </c>
      <c r="AP91">
        <v>0</v>
      </c>
      <c r="AQ91">
        <v>0.49449400000000004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73.923297000000005</v>
      </c>
      <c r="BA91">
        <v>3.6163944833157857</v>
      </c>
      <c r="BB91">
        <f t="shared" si="1"/>
        <v>81.866196164317159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1.4088831551787691</v>
      </c>
      <c r="M92">
        <v>1.2001273796192606</v>
      </c>
      <c r="N92">
        <v>2.525847785467128</v>
      </c>
      <c r="O92">
        <v>2.807584832480607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1.2020135399999998</v>
      </c>
      <c r="AH92">
        <v>0</v>
      </c>
      <c r="AI92">
        <v>0</v>
      </c>
      <c r="AJ92">
        <v>0</v>
      </c>
      <c r="AK92">
        <v>1.2392849699999999</v>
      </c>
      <c r="AL92">
        <v>0</v>
      </c>
      <c r="AM92">
        <v>0</v>
      </c>
      <c r="AN92">
        <v>1.1591938000000001E-2</v>
      </c>
      <c r="AO92">
        <v>0</v>
      </c>
      <c r="AP92">
        <v>0</v>
      </c>
      <c r="AQ92">
        <v>0.49449400000000004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73.933296999999996</v>
      </c>
      <c r="BA92">
        <v>3.5963284262756794</v>
      </c>
      <c r="BB92">
        <f t="shared" si="1"/>
        <v>81.416212874470091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1.4088831551787691</v>
      </c>
      <c r="M93">
        <v>1.2001273796192606</v>
      </c>
      <c r="N93">
        <v>2.525847785467128</v>
      </c>
      <c r="O93">
        <v>2.807584832480607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1.2020135399999998</v>
      </c>
      <c r="AH93">
        <v>0</v>
      </c>
      <c r="AI93">
        <v>0</v>
      </c>
      <c r="AJ93">
        <v>0</v>
      </c>
      <c r="AK93">
        <v>1.2392849699999999</v>
      </c>
      <c r="AL93">
        <v>0</v>
      </c>
      <c r="AM93">
        <v>0</v>
      </c>
      <c r="AN93">
        <v>1.1591938000000001E-2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73.966437999999997</v>
      </c>
      <c r="BA93">
        <v>3.577461577075689</v>
      </c>
      <c r="BB93">
        <f t="shared" si="1"/>
        <v>80.973726723670069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1.4088831551787691</v>
      </c>
      <c r="M94">
        <v>1.2001273796192606</v>
      </c>
      <c r="N94">
        <v>2.525847785467128</v>
      </c>
      <c r="O94">
        <v>2.807584832480607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1.2020135399999998</v>
      </c>
      <c r="AH94">
        <v>0</v>
      </c>
      <c r="AI94">
        <v>0</v>
      </c>
      <c r="AJ94">
        <v>0</v>
      </c>
      <c r="AK94">
        <v>1.2392849699999999</v>
      </c>
      <c r="AL94">
        <v>0</v>
      </c>
      <c r="AM94">
        <v>0</v>
      </c>
      <c r="AN94">
        <v>1.1591938000000001E-2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73.918927000000011</v>
      </c>
      <c r="BA94">
        <v>3.5775655770756964</v>
      </c>
      <c r="BB94">
        <f t="shared" si="1"/>
        <v>80.926111723670076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1.4088846967884421</v>
      </c>
      <c r="M95">
        <v>1.2001273796192606</v>
      </c>
      <c r="N95">
        <v>2.525847785467128</v>
      </c>
      <c r="O95">
        <v>2.807584832480607</v>
      </c>
      <c r="P95">
        <v>0</v>
      </c>
      <c r="Q95">
        <v>0</v>
      </c>
      <c r="R95">
        <v>0</v>
      </c>
      <c r="S95">
        <v>0.18777942295081965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1.2020135399999998</v>
      </c>
      <c r="AH95">
        <v>0</v>
      </c>
      <c r="AI95">
        <v>0</v>
      </c>
      <c r="AJ95">
        <v>0</v>
      </c>
      <c r="AK95">
        <v>1.2392849699999999</v>
      </c>
      <c r="AL95">
        <v>0</v>
      </c>
      <c r="AM95">
        <v>0</v>
      </c>
      <c r="AN95">
        <v>1.1591938000000001E-2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73.768927000000005</v>
      </c>
      <c r="BA95">
        <v>3.5654148218428392</v>
      </c>
      <c r="BB95">
        <f t="shared" si="1"/>
        <v>80.976043443463425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1.3671398499956446</v>
      </c>
      <c r="L96">
        <v>1.4088846967884421</v>
      </c>
      <c r="M96">
        <v>1.2001273796192606</v>
      </c>
      <c r="N96">
        <v>2.525847785467128</v>
      </c>
      <c r="O96">
        <v>2.807584832480607</v>
      </c>
      <c r="P96">
        <v>0</v>
      </c>
      <c r="Q96">
        <v>0</v>
      </c>
      <c r="R96">
        <v>0</v>
      </c>
      <c r="S96">
        <v>0.18777942295081965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1.2020135399999998</v>
      </c>
      <c r="AH96">
        <v>0</v>
      </c>
      <c r="AI96">
        <v>0</v>
      </c>
      <c r="AJ96">
        <v>0</v>
      </c>
      <c r="AK96">
        <v>1.2392849699999999</v>
      </c>
      <c r="AL96">
        <v>0</v>
      </c>
      <c r="AM96">
        <v>0</v>
      </c>
      <c r="AN96">
        <v>1.1591938000000001E-2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73.698926999999998</v>
      </c>
      <c r="BA96">
        <v>3.6225612676745995</v>
      </c>
      <c r="BB96">
        <f t="shared" si="1"/>
        <v>82.216036847627308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1.3671459271011757</v>
      </c>
      <c r="L97">
        <v>1.4088846967884421</v>
      </c>
      <c r="M97">
        <v>1.2001273796192606</v>
      </c>
      <c r="N97">
        <v>2.525847785467128</v>
      </c>
      <c r="O97">
        <v>2.807584832480607</v>
      </c>
      <c r="P97">
        <v>0</v>
      </c>
      <c r="Q97">
        <v>0</v>
      </c>
      <c r="R97">
        <v>0</v>
      </c>
      <c r="S97">
        <v>0.18777942295081965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1.2020135399999998</v>
      </c>
      <c r="AH97">
        <v>0</v>
      </c>
      <c r="AI97">
        <v>0</v>
      </c>
      <c r="AJ97">
        <v>0</v>
      </c>
      <c r="AK97">
        <v>1.2392849699999999</v>
      </c>
      <c r="AL97">
        <v>0</v>
      </c>
      <c r="AM97">
        <v>0</v>
      </c>
      <c r="AN97">
        <v>1.1591938000000001E-2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73.649591999999998</v>
      </c>
      <c r="BA97">
        <v>3.6230075209863974</v>
      </c>
      <c r="BB97">
        <f t="shared" si="1"/>
        <v>82.16626167142104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1.3671398499956446</v>
      </c>
      <c r="L98">
        <v>1.4088846967884421</v>
      </c>
      <c r="M98">
        <v>1.2001273796192606</v>
      </c>
      <c r="N98">
        <v>2.525847785467128</v>
      </c>
      <c r="O98">
        <v>2.807584832480607</v>
      </c>
      <c r="P98">
        <v>0</v>
      </c>
      <c r="Q98">
        <v>0</v>
      </c>
      <c r="R98">
        <v>0.45930739455782316</v>
      </c>
      <c r="S98">
        <v>0.18777942295081965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1.2020135399999998</v>
      </c>
      <c r="AH98">
        <v>0</v>
      </c>
      <c r="AI98">
        <v>0</v>
      </c>
      <c r="AJ98">
        <v>0</v>
      </c>
      <c r="AK98">
        <v>1.2392849699999999</v>
      </c>
      <c r="AL98">
        <v>0</v>
      </c>
      <c r="AM98">
        <v>0</v>
      </c>
      <c r="AN98">
        <v>1.1591938000000001E-2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73.429717000000011</v>
      </c>
      <c r="BA98">
        <v>3.6322113084909335</v>
      </c>
      <c r="BB98">
        <f t="shared" si="1"/>
        <v>82.396484201368807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7.7958681375247625E-3</v>
      </c>
      <c r="L99">
        <f t="shared" si="2"/>
        <v>3.3829396296047427E-2</v>
      </c>
      <c r="M99">
        <f t="shared" si="2"/>
        <v>2.8792646970274217E-2</v>
      </c>
      <c r="N99">
        <f t="shared" si="2"/>
        <v>6.0620346851211114E-2</v>
      </c>
      <c r="O99">
        <f t="shared" si="2"/>
        <v>6.7382035979534599E-2</v>
      </c>
      <c r="P99">
        <f t="shared" si="2"/>
        <v>0</v>
      </c>
      <c r="Q99">
        <f t="shared" si="2"/>
        <v>0</v>
      </c>
      <c r="R99">
        <f t="shared" si="2"/>
        <v>3.2089823281853096E-3</v>
      </c>
      <c r="S99">
        <f t="shared" si="2"/>
        <v>1.920017573223622E-3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3.9625537499999985E-3</v>
      </c>
      <c r="AC99">
        <f t="shared" si="2"/>
        <v>2.7365300639999998E-3</v>
      </c>
      <c r="AD99">
        <f t="shared" si="2"/>
        <v>3.7872650550000004E-3</v>
      </c>
      <c r="AE99">
        <f t="shared" si="2"/>
        <v>7.0977408216000041E-3</v>
      </c>
      <c r="AF99">
        <f t="shared" si="2"/>
        <v>6.6464215400000096E-3</v>
      </c>
      <c r="AG99">
        <f t="shared" si="2"/>
        <v>2.884832495999997E-2</v>
      </c>
      <c r="AH99">
        <f t="shared" si="2"/>
        <v>1.5012674999999998E-2</v>
      </c>
      <c r="AI99">
        <f t="shared" si="2"/>
        <v>1.4235275000000006E-3</v>
      </c>
      <c r="AJ99">
        <f t="shared" si="2"/>
        <v>0</v>
      </c>
      <c r="AK99">
        <f t="shared" si="2"/>
        <v>2.9742839279999999E-2</v>
      </c>
      <c r="AL99">
        <f t="shared" si="2"/>
        <v>0</v>
      </c>
      <c r="AM99">
        <f t="shared" si="2"/>
        <v>1.1581557932999998E-3</v>
      </c>
      <c r="AN99">
        <f t="shared" si="2"/>
        <v>2.7820651200000042E-4</v>
      </c>
      <c r="AO99">
        <f t="shared" si="2"/>
        <v>0</v>
      </c>
      <c r="AP99">
        <f t="shared" si="2"/>
        <v>0</v>
      </c>
      <c r="AQ99">
        <f t="shared" si="2"/>
        <v>1.9099080000000004E-2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1.7867397450000011</v>
      </c>
      <c r="BA99">
        <f t="shared" si="2"/>
        <v>8.9260251729185142E-2</v>
      </c>
      <c r="BB99">
        <f t="shared" si="1"/>
        <v>2.0208221076827173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11.2476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0.47015000000000029</v>
      </c>
      <c r="BB3">
        <f>SUM(B3:AZ3)-BA3</f>
        <v>10.77745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11.2476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0.47015000000000029</v>
      </c>
      <c r="BB4">
        <f t="shared" ref="BB4:BB67" si="0">SUM(B4:AZ4)-BA4</f>
        <v>10.77745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11.2476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0.47015000000000029</v>
      </c>
      <c r="BB5">
        <f t="shared" si="0"/>
        <v>10.77745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11.2476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0.47015000000000029</v>
      </c>
      <c r="BB6">
        <f t="shared" si="0"/>
        <v>10.77745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11.2476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0.47015000000000029</v>
      </c>
      <c r="BB7">
        <f t="shared" si="0"/>
        <v>10.77745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11.2476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0.47015000000000029</v>
      </c>
      <c r="BB8">
        <f t="shared" si="0"/>
        <v>10.77745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7.5002310000000003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0.31350999999999996</v>
      </c>
      <c r="BB9">
        <f t="shared" si="0"/>
        <v>7.1867210000000004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11.2476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0.47015000000000029</v>
      </c>
      <c r="BB10">
        <f t="shared" si="0"/>
        <v>10.77745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11.2476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0.47015000000000029</v>
      </c>
      <c r="BB11">
        <f t="shared" si="0"/>
        <v>10.77745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11.2476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0.47015000000000029</v>
      </c>
      <c r="BB12">
        <f t="shared" si="0"/>
        <v>10.77745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11.2476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0.47015000000000029</v>
      </c>
      <c r="BB13">
        <f t="shared" si="0"/>
        <v>10.77745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11.2476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0.47015000000000029</v>
      </c>
      <c r="BB14">
        <f t="shared" si="0"/>
        <v>10.77745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11.2476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0.47015000000000029</v>
      </c>
      <c r="BB15">
        <f t="shared" si="0"/>
        <v>10.77745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10.28073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0.42973500000000087</v>
      </c>
      <c r="BB16">
        <f t="shared" si="0"/>
        <v>9.8509949999999993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11.2476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0.47015000000000029</v>
      </c>
      <c r="BB17">
        <f t="shared" si="0"/>
        <v>10.77745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11.2476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0.47015000000000029</v>
      </c>
      <c r="BB18">
        <f t="shared" si="0"/>
        <v>10.77745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11.2476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0.47015000000000029</v>
      </c>
      <c r="BB19">
        <f t="shared" si="0"/>
        <v>10.77745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11.2476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0.47015000000000029</v>
      </c>
      <c r="BB20">
        <f t="shared" si="0"/>
        <v>10.77745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11.2476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0.47015000000000029</v>
      </c>
      <c r="BB21">
        <f t="shared" si="0"/>
        <v>10.77745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11.2476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0.47015000000000029</v>
      </c>
      <c r="BB22">
        <f t="shared" si="0"/>
        <v>10.77745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11.2476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0.47015000000000029</v>
      </c>
      <c r="BB23">
        <f t="shared" si="0"/>
        <v>10.77745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11.2476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0.47015000000000029</v>
      </c>
      <c r="BB24">
        <f t="shared" si="0"/>
        <v>10.77745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11.860253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0.49575899999999962</v>
      </c>
      <c r="BB25">
        <f t="shared" si="0"/>
        <v>11.364494000000001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12.36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0.516648</v>
      </c>
      <c r="BB26">
        <f t="shared" si="0"/>
        <v>11.843351999999999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12.8544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0.53731400000000029</v>
      </c>
      <c r="BB27">
        <f t="shared" si="0"/>
        <v>12.317086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13.348800000000001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0.55798000000000059</v>
      </c>
      <c r="BB28">
        <f t="shared" si="0"/>
        <v>12.79082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13.348800000000001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0.55798000000000059</v>
      </c>
      <c r="BB29">
        <f t="shared" si="0"/>
        <v>12.79082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13.348800000000001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0.55798000000000059</v>
      </c>
      <c r="BB30">
        <f t="shared" si="0"/>
        <v>12.79082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13.348800000000001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0.55798000000000059</v>
      </c>
      <c r="BB31">
        <f t="shared" si="0"/>
        <v>12.79082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13.348800000000001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0.55798000000000059</v>
      </c>
      <c r="BB32">
        <f t="shared" si="0"/>
        <v>12.79082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13.348800000000001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0.55798000000000059</v>
      </c>
      <c r="BB33">
        <f t="shared" si="0"/>
        <v>12.79082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13.348800000000001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0.55798000000000059</v>
      </c>
      <c r="BB34">
        <f t="shared" si="0"/>
        <v>12.79082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13.348800000000001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0.55798000000000059</v>
      </c>
      <c r="BB35">
        <f t="shared" si="0"/>
        <v>12.79082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13.348800000000001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0.55798000000000059</v>
      </c>
      <c r="BB36">
        <f t="shared" si="0"/>
        <v>12.79082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13.348800000000001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0.55798000000000059</v>
      </c>
      <c r="BB37">
        <f t="shared" si="0"/>
        <v>12.79082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13.348800000000001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0.55798000000000059</v>
      </c>
      <c r="BB38">
        <f t="shared" si="0"/>
        <v>12.79082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13.348800000000001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0.55798000000000059</v>
      </c>
      <c r="BB39">
        <f t="shared" si="0"/>
        <v>12.79082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13.348800000000001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0.55798000000000059</v>
      </c>
      <c r="BB40">
        <f t="shared" si="0"/>
        <v>12.79082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13.348800000000001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0.55798000000000059</v>
      </c>
      <c r="BB41">
        <f t="shared" si="0"/>
        <v>12.79082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13.348800000000001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0.55798000000000059</v>
      </c>
      <c r="BB42">
        <f t="shared" si="0"/>
        <v>12.79082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14.275069999999999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0.59669799999999995</v>
      </c>
      <c r="BB43">
        <f t="shared" si="0"/>
        <v>13.678372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14.5024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0.60619999999999941</v>
      </c>
      <c r="BB44">
        <f t="shared" si="0"/>
        <v>13.8962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14.5024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0.60619999999999941</v>
      </c>
      <c r="BB45">
        <f t="shared" si="0"/>
        <v>13.8962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14.5024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0.60619999999999941</v>
      </c>
      <c r="BB46">
        <f t="shared" si="0"/>
        <v>13.8962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14.995132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0.62679699999999983</v>
      </c>
      <c r="BB47">
        <f t="shared" si="0"/>
        <v>14.368335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0.6268659999999997</v>
      </c>
      <c r="BB48">
        <f t="shared" si="0"/>
        <v>14.369934000000001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0.6268659999999997</v>
      </c>
      <c r="BB49">
        <f t="shared" si="0"/>
        <v>14.369934000000001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0.6268659999999997</v>
      </c>
      <c r="BB50">
        <f t="shared" si="0"/>
        <v>14.369934000000001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0.6268659999999997</v>
      </c>
      <c r="BB51">
        <f t="shared" si="0"/>
        <v>14.369934000000001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0.6268659999999997</v>
      </c>
      <c r="BB52">
        <f t="shared" si="0"/>
        <v>14.369934000000001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0.6268659999999997</v>
      </c>
      <c r="BB53">
        <f t="shared" si="0"/>
        <v>14.369934000000001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0.6268659999999997</v>
      </c>
      <c r="BB54">
        <f t="shared" si="0"/>
        <v>14.369934000000001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0.6268659999999997</v>
      </c>
      <c r="BB55">
        <f t="shared" si="0"/>
        <v>14.369934000000001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0.6268659999999997</v>
      </c>
      <c r="BB56">
        <f t="shared" si="0"/>
        <v>14.369934000000001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0.6268659999999997</v>
      </c>
      <c r="BB57">
        <f t="shared" si="0"/>
        <v>14.369934000000001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0.6268659999999997</v>
      </c>
      <c r="BB58">
        <f t="shared" si="0"/>
        <v>14.369934000000001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0.6268659999999997</v>
      </c>
      <c r="BB59">
        <f t="shared" si="0"/>
        <v>14.369934000000001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0.6268659999999997</v>
      </c>
      <c r="BB60">
        <f t="shared" si="0"/>
        <v>14.369934000000001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0.6268659999999997</v>
      </c>
      <c r="BB61">
        <f t="shared" si="0"/>
        <v>14.369934000000001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0.6268659999999997</v>
      </c>
      <c r="BB62">
        <f t="shared" si="0"/>
        <v>14.369934000000001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0.6268659999999997</v>
      </c>
      <c r="BB63">
        <f t="shared" si="0"/>
        <v>14.369934000000001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0.6268659999999997</v>
      </c>
      <c r="BB64">
        <f t="shared" si="0"/>
        <v>14.369934000000001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0.6268659999999997</v>
      </c>
      <c r="BB65">
        <f t="shared" si="0"/>
        <v>14.369934000000001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0.6268659999999997</v>
      </c>
      <c r="BB66">
        <f t="shared" si="0"/>
        <v>14.369934000000001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0.6268659999999997</v>
      </c>
      <c r="BB67">
        <f t="shared" si="0"/>
        <v>14.369934000000001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0.6268659999999997</v>
      </c>
      <c r="BB68">
        <f t="shared" ref="BB68:BB99" si="1">SUM(B68:AZ68)-BA68</f>
        <v>14.369934000000001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0.6268659999999997</v>
      </c>
      <c r="BB69">
        <f t="shared" si="1"/>
        <v>14.369934000000001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0.6268659999999997</v>
      </c>
      <c r="BB70">
        <f t="shared" si="1"/>
        <v>14.369934000000001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0.6268659999999997</v>
      </c>
      <c r="BB71">
        <f t="shared" si="1"/>
        <v>14.369934000000001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0.6268659999999997</v>
      </c>
      <c r="BB72">
        <f t="shared" si="1"/>
        <v>14.369934000000001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0.6268659999999997</v>
      </c>
      <c r="BB73">
        <f t="shared" si="1"/>
        <v>14.369934000000001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0.6268659999999997</v>
      </c>
      <c r="BB74">
        <f t="shared" si="1"/>
        <v>14.369934000000001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0.6268659999999997</v>
      </c>
      <c r="BB75">
        <f t="shared" si="1"/>
        <v>14.369934000000001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0.6268659999999997</v>
      </c>
      <c r="BB76">
        <f t="shared" si="1"/>
        <v>14.369934000000001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0.6268659999999997</v>
      </c>
      <c r="BB77">
        <f t="shared" si="1"/>
        <v>14.369934000000001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0.6268659999999997</v>
      </c>
      <c r="BB78">
        <f t="shared" si="1"/>
        <v>14.369934000000001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0.6268659999999997</v>
      </c>
      <c r="BB79">
        <f t="shared" si="1"/>
        <v>14.369934000000001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0.6268659999999997</v>
      </c>
      <c r="BB80">
        <f t="shared" si="1"/>
        <v>14.369934000000001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0.6268659999999997</v>
      </c>
      <c r="BB81">
        <f t="shared" si="1"/>
        <v>14.369934000000001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0.6268659999999997</v>
      </c>
      <c r="BB82">
        <f t="shared" si="1"/>
        <v>14.369934000000001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0.6268659999999997</v>
      </c>
      <c r="BB83">
        <f t="shared" si="1"/>
        <v>14.369934000000001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0.6268659999999997</v>
      </c>
      <c r="BB84">
        <f t="shared" si="1"/>
        <v>14.369934000000001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0.6268659999999997</v>
      </c>
      <c r="BB85">
        <f t="shared" si="1"/>
        <v>14.369934000000001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0.6268659999999997</v>
      </c>
      <c r="BB86">
        <f t="shared" si="1"/>
        <v>14.369934000000001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0.6268659999999997</v>
      </c>
      <c r="BB87">
        <f t="shared" si="1"/>
        <v>14.369934000000001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0.6268659999999997</v>
      </c>
      <c r="BB88">
        <f t="shared" si="1"/>
        <v>14.369934000000001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0.6268659999999997</v>
      </c>
      <c r="BB89">
        <f t="shared" si="1"/>
        <v>14.369934000000001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0.6268659999999997</v>
      </c>
      <c r="BB90">
        <f t="shared" si="1"/>
        <v>14.369934000000001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0.6268659999999997</v>
      </c>
      <c r="BB91">
        <f t="shared" si="1"/>
        <v>14.369934000000001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0.6268659999999997</v>
      </c>
      <c r="BB92">
        <f t="shared" si="1"/>
        <v>14.369934000000001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0.6268659999999997</v>
      </c>
      <c r="BB93">
        <f t="shared" si="1"/>
        <v>14.369934000000001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0.6268659999999997</v>
      </c>
      <c r="BB94">
        <f t="shared" si="1"/>
        <v>14.369934000000001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0.6268659999999997</v>
      </c>
      <c r="BB95">
        <f t="shared" si="1"/>
        <v>14.369934000000001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0.6268659999999997</v>
      </c>
      <c r="BB96">
        <f t="shared" si="1"/>
        <v>14.369934000000001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0.6268659999999997</v>
      </c>
      <c r="BB97">
        <f t="shared" si="1"/>
        <v>14.369934000000001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0.6268659999999997</v>
      </c>
      <c r="BB98">
        <f t="shared" si="1"/>
        <v>14.369934000000001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0.32941345399999949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1.3769481750000001E-2</v>
      </c>
      <c r="BB99">
        <f t="shared" si="1"/>
        <v>0.31564397224999952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2.87</v>
      </c>
      <c r="M3" s="206">
        <v>61.11</v>
      </c>
      <c r="N3" s="206">
        <v>49.71</v>
      </c>
      <c r="O3" s="206">
        <v>70.22</v>
      </c>
      <c r="P3" s="206">
        <v>6.71</v>
      </c>
      <c r="Q3" s="206">
        <v>1.92</v>
      </c>
      <c r="R3" s="206">
        <v>8.56</v>
      </c>
      <c r="S3" s="206">
        <v>5.93</v>
      </c>
      <c r="T3" s="206">
        <v>0</v>
      </c>
      <c r="U3" s="206">
        <v>49.6</v>
      </c>
      <c r="V3" s="206">
        <v>0</v>
      </c>
      <c r="W3" s="206">
        <v>4.79</v>
      </c>
      <c r="X3" s="206">
        <v>14.37</v>
      </c>
      <c r="Y3" s="206">
        <v>0</v>
      </c>
      <c r="Z3" s="206">
        <v>79.599999999999994</v>
      </c>
      <c r="AA3" s="206">
        <v>17.25</v>
      </c>
      <c r="AB3" s="206">
        <v>0</v>
      </c>
      <c r="AC3" s="206">
        <v>13.86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2.87</v>
      </c>
      <c r="M4" s="206">
        <v>61.11</v>
      </c>
      <c r="N4" s="206">
        <v>49.71</v>
      </c>
      <c r="O4" s="206">
        <v>70.22</v>
      </c>
      <c r="P4" s="206">
        <v>6.71</v>
      </c>
      <c r="Q4" s="206">
        <v>1.92</v>
      </c>
      <c r="R4" s="206">
        <v>8.56</v>
      </c>
      <c r="S4" s="206">
        <v>5.93</v>
      </c>
      <c r="T4" s="206">
        <v>0</v>
      </c>
      <c r="U4" s="206">
        <v>49.6</v>
      </c>
      <c r="V4" s="206">
        <v>0</v>
      </c>
      <c r="W4" s="206">
        <v>4.79</v>
      </c>
      <c r="X4" s="206">
        <v>14.37</v>
      </c>
      <c r="Y4" s="206">
        <v>0</v>
      </c>
      <c r="Z4" s="206">
        <v>55.57</v>
      </c>
      <c r="AA4" s="206">
        <v>17.25</v>
      </c>
      <c r="AB4" s="206">
        <v>0</v>
      </c>
      <c r="AC4" s="206">
        <v>13.86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2.87</v>
      </c>
      <c r="M5" s="206">
        <v>61.11</v>
      </c>
      <c r="N5" s="206">
        <v>49.71</v>
      </c>
      <c r="O5" s="206">
        <v>70.22</v>
      </c>
      <c r="P5" s="206">
        <v>6.71</v>
      </c>
      <c r="Q5" s="206">
        <v>1.92</v>
      </c>
      <c r="R5" s="206">
        <v>8.56</v>
      </c>
      <c r="S5" s="206">
        <v>5.93</v>
      </c>
      <c r="T5" s="206">
        <v>0</v>
      </c>
      <c r="U5" s="206">
        <v>49.6</v>
      </c>
      <c r="V5" s="206">
        <v>0</v>
      </c>
      <c r="W5" s="206">
        <v>4.79</v>
      </c>
      <c r="X5" s="206">
        <v>14.37</v>
      </c>
      <c r="Y5" s="206">
        <v>0</v>
      </c>
      <c r="Z5" s="206">
        <v>55.57</v>
      </c>
      <c r="AA5" s="206">
        <v>17.25</v>
      </c>
      <c r="AB5" s="206">
        <v>0</v>
      </c>
      <c r="AC5" s="206">
        <v>13.86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2.87</v>
      </c>
      <c r="M6" s="206">
        <v>61.11</v>
      </c>
      <c r="N6" s="206">
        <v>49.71</v>
      </c>
      <c r="O6" s="206">
        <v>70.22</v>
      </c>
      <c r="P6" s="206">
        <v>6.71</v>
      </c>
      <c r="Q6" s="206">
        <v>1.92</v>
      </c>
      <c r="R6" s="206">
        <v>8.56</v>
      </c>
      <c r="S6" s="206">
        <v>5.93</v>
      </c>
      <c r="T6" s="206">
        <v>0</v>
      </c>
      <c r="U6" s="206">
        <v>49.6</v>
      </c>
      <c r="V6" s="206">
        <v>0</v>
      </c>
      <c r="W6" s="206">
        <v>4.79</v>
      </c>
      <c r="X6" s="206">
        <v>14.37</v>
      </c>
      <c r="Y6" s="206">
        <v>0</v>
      </c>
      <c r="Z6" s="206">
        <v>55.57</v>
      </c>
      <c r="AA6" s="206">
        <v>17.25</v>
      </c>
      <c r="AB6" s="206">
        <v>0</v>
      </c>
      <c r="AC6" s="206">
        <v>13.86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2.87</v>
      </c>
      <c r="M7" s="206">
        <v>61.11</v>
      </c>
      <c r="N7" s="206">
        <v>49.71</v>
      </c>
      <c r="O7" s="206">
        <v>70.22</v>
      </c>
      <c r="P7" s="206">
        <v>6.71</v>
      </c>
      <c r="Q7" s="206">
        <v>1.92</v>
      </c>
      <c r="R7" s="206">
        <v>8.6300000000000008</v>
      </c>
      <c r="S7" s="206">
        <v>5.93</v>
      </c>
      <c r="T7" s="206">
        <v>0</v>
      </c>
      <c r="U7" s="206">
        <v>49.6</v>
      </c>
      <c r="V7" s="206">
        <v>0</v>
      </c>
      <c r="W7" s="206">
        <v>4.79</v>
      </c>
      <c r="X7" s="206">
        <v>14.37</v>
      </c>
      <c r="Y7" s="206">
        <v>0</v>
      </c>
      <c r="Z7" s="206">
        <v>55.57</v>
      </c>
      <c r="AA7" s="206">
        <v>17.25</v>
      </c>
      <c r="AB7" s="206">
        <v>0</v>
      </c>
      <c r="AC7" s="206">
        <v>13.86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77.650000000000006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2.87</v>
      </c>
      <c r="M8" s="206">
        <v>61.11</v>
      </c>
      <c r="N8" s="206">
        <v>49.71</v>
      </c>
      <c r="O8" s="206">
        <v>70.22</v>
      </c>
      <c r="P8" s="206">
        <v>6.71</v>
      </c>
      <c r="Q8" s="206">
        <v>1.92</v>
      </c>
      <c r="R8" s="206">
        <v>8.6300000000000008</v>
      </c>
      <c r="S8" s="206">
        <v>5.93</v>
      </c>
      <c r="T8" s="206">
        <v>0</v>
      </c>
      <c r="U8" s="206">
        <v>49.6</v>
      </c>
      <c r="V8" s="206">
        <v>0</v>
      </c>
      <c r="W8" s="206">
        <v>4.79</v>
      </c>
      <c r="X8" s="206">
        <v>14.37</v>
      </c>
      <c r="Y8" s="206">
        <v>0</v>
      </c>
      <c r="Z8" s="206">
        <v>55.57</v>
      </c>
      <c r="AA8" s="206">
        <v>17.25</v>
      </c>
      <c r="AB8" s="206">
        <v>0</v>
      </c>
      <c r="AC8" s="206">
        <v>13.86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77.650000000000006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2.87</v>
      </c>
      <c r="M9" s="206">
        <v>61.11</v>
      </c>
      <c r="N9" s="206">
        <v>49.71</v>
      </c>
      <c r="O9" s="206">
        <v>70.22</v>
      </c>
      <c r="P9" s="206">
        <v>6.71</v>
      </c>
      <c r="Q9" s="206">
        <v>1.92</v>
      </c>
      <c r="R9" s="206">
        <v>9.51</v>
      </c>
      <c r="S9" s="206">
        <v>5.93</v>
      </c>
      <c r="T9" s="206">
        <v>0</v>
      </c>
      <c r="U9" s="206">
        <v>49.6</v>
      </c>
      <c r="V9" s="206">
        <v>0</v>
      </c>
      <c r="W9" s="206">
        <v>4.79</v>
      </c>
      <c r="X9" s="206">
        <v>14.37</v>
      </c>
      <c r="Y9" s="206">
        <v>0</v>
      </c>
      <c r="Z9" s="206">
        <v>55.57</v>
      </c>
      <c r="AA9" s="206">
        <v>17.25</v>
      </c>
      <c r="AB9" s="206">
        <v>0</v>
      </c>
      <c r="AC9" s="206">
        <v>13.86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77.650000000000006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2.87</v>
      </c>
      <c r="M10" s="206">
        <v>61.11</v>
      </c>
      <c r="N10" s="206">
        <v>49.71</v>
      </c>
      <c r="O10" s="206">
        <v>70.22</v>
      </c>
      <c r="P10" s="206">
        <v>6.71</v>
      </c>
      <c r="Q10" s="206">
        <v>1.92</v>
      </c>
      <c r="R10" s="206">
        <v>9.51</v>
      </c>
      <c r="S10" s="206">
        <v>5.93</v>
      </c>
      <c r="T10" s="206">
        <v>0</v>
      </c>
      <c r="U10" s="206">
        <v>49.6</v>
      </c>
      <c r="V10" s="206">
        <v>0</v>
      </c>
      <c r="W10" s="206">
        <v>4.79</v>
      </c>
      <c r="X10" s="206">
        <v>14.37</v>
      </c>
      <c r="Y10" s="206">
        <v>0</v>
      </c>
      <c r="Z10" s="206">
        <v>55.57</v>
      </c>
      <c r="AA10" s="206">
        <v>17.25</v>
      </c>
      <c r="AB10" s="206">
        <v>0</v>
      </c>
      <c r="AC10" s="206">
        <v>13.86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77.650000000000006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2.87</v>
      </c>
      <c r="M11" s="206">
        <v>61.11</v>
      </c>
      <c r="N11" s="206">
        <v>49.71</v>
      </c>
      <c r="O11" s="206">
        <v>70.22</v>
      </c>
      <c r="P11" s="206">
        <v>6.71</v>
      </c>
      <c r="Q11" s="206">
        <v>1.92</v>
      </c>
      <c r="R11" s="206">
        <v>9.51</v>
      </c>
      <c r="S11" s="206">
        <v>5.93</v>
      </c>
      <c r="T11" s="206">
        <v>0</v>
      </c>
      <c r="U11" s="206">
        <v>49.6</v>
      </c>
      <c r="V11" s="206">
        <v>0</v>
      </c>
      <c r="W11" s="206">
        <v>4.79</v>
      </c>
      <c r="X11" s="206">
        <v>14.37</v>
      </c>
      <c r="Y11" s="206">
        <v>0</v>
      </c>
      <c r="Z11" s="206">
        <v>55.57</v>
      </c>
      <c r="AA11" s="206">
        <v>17.25</v>
      </c>
      <c r="AB11" s="206">
        <v>0</v>
      </c>
      <c r="AC11" s="206">
        <v>13.86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77.650000000000006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2.87</v>
      </c>
      <c r="M12" s="206">
        <v>61.11</v>
      </c>
      <c r="N12" s="206">
        <v>49.71</v>
      </c>
      <c r="O12" s="206">
        <v>70.22</v>
      </c>
      <c r="P12" s="206">
        <v>6.71</v>
      </c>
      <c r="Q12" s="206">
        <v>1.92</v>
      </c>
      <c r="R12" s="206">
        <v>9.51</v>
      </c>
      <c r="S12" s="206">
        <v>5.93</v>
      </c>
      <c r="T12" s="206">
        <v>0</v>
      </c>
      <c r="U12" s="206">
        <v>49.6</v>
      </c>
      <c r="V12" s="206">
        <v>0</v>
      </c>
      <c r="W12" s="206">
        <v>4.79</v>
      </c>
      <c r="X12" s="206">
        <v>14.37</v>
      </c>
      <c r="Y12" s="206">
        <v>0</v>
      </c>
      <c r="Z12" s="206">
        <v>55.57</v>
      </c>
      <c r="AA12" s="206">
        <v>17.25</v>
      </c>
      <c r="AB12" s="206">
        <v>0</v>
      </c>
      <c r="AC12" s="206">
        <v>13.86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77.650000000000006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2.87</v>
      </c>
      <c r="M13" s="206">
        <v>61.11</v>
      </c>
      <c r="N13" s="206">
        <v>49.71</v>
      </c>
      <c r="O13" s="206">
        <v>70.22</v>
      </c>
      <c r="P13" s="206">
        <v>6.71</v>
      </c>
      <c r="Q13" s="206">
        <v>1.92</v>
      </c>
      <c r="R13" s="206">
        <v>9.51</v>
      </c>
      <c r="S13" s="206">
        <v>5.93</v>
      </c>
      <c r="T13" s="206">
        <v>0</v>
      </c>
      <c r="U13" s="206">
        <v>49.6</v>
      </c>
      <c r="V13" s="206">
        <v>0</v>
      </c>
      <c r="W13" s="206">
        <v>4.79</v>
      </c>
      <c r="X13" s="206">
        <v>14.37</v>
      </c>
      <c r="Y13" s="206">
        <v>0</v>
      </c>
      <c r="Z13" s="206">
        <v>55.57</v>
      </c>
      <c r="AA13" s="206">
        <v>17.25</v>
      </c>
      <c r="AB13" s="206">
        <v>0</v>
      </c>
      <c r="AC13" s="206">
        <v>13.86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77.650000000000006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2.87</v>
      </c>
      <c r="M14" s="206">
        <v>61.11</v>
      </c>
      <c r="N14" s="206">
        <v>49.71</v>
      </c>
      <c r="O14" s="206">
        <v>70.22</v>
      </c>
      <c r="P14" s="206">
        <v>6.71</v>
      </c>
      <c r="Q14" s="206">
        <v>1.92</v>
      </c>
      <c r="R14" s="206">
        <v>9.51</v>
      </c>
      <c r="S14" s="206">
        <v>5.93</v>
      </c>
      <c r="T14" s="206">
        <v>0</v>
      </c>
      <c r="U14" s="206">
        <v>49.6</v>
      </c>
      <c r="V14" s="206">
        <v>0</v>
      </c>
      <c r="W14" s="206">
        <v>4.79</v>
      </c>
      <c r="X14" s="206">
        <v>14.37</v>
      </c>
      <c r="Y14" s="206">
        <v>0</v>
      </c>
      <c r="Z14" s="206">
        <v>55.57</v>
      </c>
      <c r="AA14" s="206">
        <v>17.25</v>
      </c>
      <c r="AB14" s="206">
        <v>0</v>
      </c>
      <c r="AC14" s="206">
        <v>13.86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77.650000000000006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2.87</v>
      </c>
      <c r="M15" s="206">
        <v>61.11</v>
      </c>
      <c r="N15" s="206">
        <v>49.71</v>
      </c>
      <c r="O15" s="206">
        <v>70.22</v>
      </c>
      <c r="P15" s="206">
        <v>6.71</v>
      </c>
      <c r="Q15" s="206">
        <v>1.92</v>
      </c>
      <c r="R15" s="206">
        <v>9.51</v>
      </c>
      <c r="S15" s="206">
        <v>5.93</v>
      </c>
      <c r="T15" s="206">
        <v>0</v>
      </c>
      <c r="U15" s="206">
        <v>49.6</v>
      </c>
      <c r="V15" s="206">
        <v>0</v>
      </c>
      <c r="W15" s="206">
        <v>4.79</v>
      </c>
      <c r="X15" s="206">
        <v>14.37</v>
      </c>
      <c r="Y15" s="206">
        <v>0</v>
      </c>
      <c r="Z15" s="206">
        <v>55.57</v>
      </c>
      <c r="AA15" s="206">
        <v>17.25</v>
      </c>
      <c r="AB15" s="206">
        <v>0</v>
      </c>
      <c r="AC15" s="206">
        <v>13.86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77.650000000000006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2.87</v>
      </c>
      <c r="M16" s="206">
        <v>61.11</v>
      </c>
      <c r="N16" s="206">
        <v>49.71</v>
      </c>
      <c r="O16" s="206">
        <v>70.22</v>
      </c>
      <c r="P16" s="206">
        <v>6.71</v>
      </c>
      <c r="Q16" s="206">
        <v>1.92</v>
      </c>
      <c r="R16" s="206">
        <v>9.51</v>
      </c>
      <c r="S16" s="206">
        <v>5.93</v>
      </c>
      <c r="T16" s="206">
        <v>0</v>
      </c>
      <c r="U16" s="206">
        <v>49.6</v>
      </c>
      <c r="V16" s="206">
        <v>0</v>
      </c>
      <c r="W16" s="206">
        <v>4.79</v>
      </c>
      <c r="X16" s="206">
        <v>14.37</v>
      </c>
      <c r="Y16" s="206">
        <v>0</v>
      </c>
      <c r="Z16" s="206">
        <v>55.57</v>
      </c>
      <c r="AA16" s="206">
        <v>17.25</v>
      </c>
      <c r="AB16" s="206">
        <v>0</v>
      </c>
      <c r="AC16" s="206">
        <v>13.86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77.650000000000006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2.87</v>
      </c>
      <c r="M17" s="206">
        <v>28.75</v>
      </c>
      <c r="N17" s="206">
        <v>49.71</v>
      </c>
      <c r="O17" s="206">
        <v>70.22</v>
      </c>
      <c r="P17" s="206">
        <v>6.71</v>
      </c>
      <c r="Q17" s="206">
        <v>1.92</v>
      </c>
      <c r="R17" s="206">
        <v>9.51</v>
      </c>
      <c r="S17" s="206">
        <v>5.93</v>
      </c>
      <c r="T17" s="206">
        <v>0</v>
      </c>
      <c r="U17" s="206">
        <v>49.6</v>
      </c>
      <c r="V17" s="206">
        <v>0</v>
      </c>
      <c r="W17" s="206">
        <v>4.79</v>
      </c>
      <c r="X17" s="206">
        <v>14.37</v>
      </c>
      <c r="Y17" s="206">
        <v>0</v>
      </c>
      <c r="Z17" s="206">
        <v>55.57</v>
      </c>
      <c r="AA17" s="206">
        <v>17.25</v>
      </c>
      <c r="AB17" s="206">
        <v>0</v>
      </c>
      <c r="AC17" s="206">
        <v>13.86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77.650000000000006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2.87</v>
      </c>
      <c r="M18" s="206">
        <v>28.75</v>
      </c>
      <c r="N18" s="206">
        <v>49.71</v>
      </c>
      <c r="O18" s="206">
        <v>70.22</v>
      </c>
      <c r="P18" s="206">
        <v>6.71</v>
      </c>
      <c r="Q18" s="206">
        <v>1.92</v>
      </c>
      <c r="R18" s="206">
        <v>9.51</v>
      </c>
      <c r="S18" s="206">
        <v>5.93</v>
      </c>
      <c r="T18" s="206">
        <v>0</v>
      </c>
      <c r="U18" s="206">
        <v>49.6</v>
      </c>
      <c r="V18" s="206">
        <v>0</v>
      </c>
      <c r="W18" s="206">
        <v>4.79</v>
      </c>
      <c r="X18" s="206">
        <v>14.37</v>
      </c>
      <c r="Y18" s="206">
        <v>0</v>
      </c>
      <c r="Z18" s="206">
        <v>55.57</v>
      </c>
      <c r="AA18" s="206">
        <v>17.25</v>
      </c>
      <c r="AB18" s="206">
        <v>0</v>
      </c>
      <c r="AC18" s="206">
        <v>13.86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77.650000000000006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2.87</v>
      </c>
      <c r="M19" s="206">
        <v>28.75</v>
      </c>
      <c r="N19" s="206">
        <v>49.71</v>
      </c>
      <c r="O19" s="206">
        <v>70.22</v>
      </c>
      <c r="P19" s="206">
        <v>6.71</v>
      </c>
      <c r="Q19" s="206">
        <v>1.92</v>
      </c>
      <c r="R19" s="206">
        <v>9.51</v>
      </c>
      <c r="S19" s="206">
        <v>5.93</v>
      </c>
      <c r="T19" s="206">
        <v>0</v>
      </c>
      <c r="U19" s="206">
        <v>49.6</v>
      </c>
      <c r="V19" s="206">
        <v>0</v>
      </c>
      <c r="W19" s="206">
        <v>4.79</v>
      </c>
      <c r="X19" s="206">
        <v>14.37</v>
      </c>
      <c r="Y19" s="206">
        <v>0</v>
      </c>
      <c r="Z19" s="206">
        <v>55.57</v>
      </c>
      <c r="AA19" s="206">
        <v>17.25</v>
      </c>
      <c r="AB19" s="206">
        <v>0</v>
      </c>
      <c r="AC19" s="206">
        <v>13.86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75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2.87</v>
      </c>
      <c r="M20" s="206">
        <v>28.75</v>
      </c>
      <c r="N20" s="206">
        <v>49.71</v>
      </c>
      <c r="O20" s="206">
        <v>70.22</v>
      </c>
      <c r="P20" s="206">
        <v>6.71</v>
      </c>
      <c r="Q20" s="206">
        <v>1.92</v>
      </c>
      <c r="R20" s="206">
        <v>8.6300000000000008</v>
      </c>
      <c r="S20" s="206">
        <v>5.28</v>
      </c>
      <c r="T20" s="206">
        <v>0</v>
      </c>
      <c r="U20" s="206">
        <v>49.6</v>
      </c>
      <c r="V20" s="206">
        <v>0</v>
      </c>
      <c r="W20" s="206">
        <v>4.79</v>
      </c>
      <c r="X20" s="206">
        <v>14.37</v>
      </c>
      <c r="Y20" s="206">
        <v>0</v>
      </c>
      <c r="Z20" s="206">
        <v>55.57</v>
      </c>
      <c r="AA20" s="206">
        <v>17.25</v>
      </c>
      <c r="AB20" s="206">
        <v>0</v>
      </c>
      <c r="AC20" s="206">
        <v>13.86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75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2.87</v>
      </c>
      <c r="M21" s="206">
        <v>58.99</v>
      </c>
      <c r="N21" s="206">
        <v>49.71</v>
      </c>
      <c r="O21" s="206">
        <v>70.22</v>
      </c>
      <c r="P21" s="206">
        <v>6.71</v>
      </c>
      <c r="Q21" s="206">
        <v>1.92</v>
      </c>
      <c r="R21" s="206">
        <v>8.6300000000000008</v>
      </c>
      <c r="S21" s="206">
        <v>5.28</v>
      </c>
      <c r="T21" s="206">
        <v>0</v>
      </c>
      <c r="U21" s="206">
        <v>49.6</v>
      </c>
      <c r="V21" s="206">
        <v>0</v>
      </c>
      <c r="W21" s="206">
        <v>4.79</v>
      </c>
      <c r="X21" s="206">
        <v>14.37</v>
      </c>
      <c r="Y21" s="206">
        <v>0</v>
      </c>
      <c r="Z21" s="206">
        <v>55.57</v>
      </c>
      <c r="AA21" s="206">
        <v>17.25</v>
      </c>
      <c r="AB21" s="206">
        <v>0</v>
      </c>
      <c r="AC21" s="206">
        <v>13.86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75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2.87</v>
      </c>
      <c r="M22" s="206">
        <v>61.11</v>
      </c>
      <c r="N22" s="206">
        <v>49.71</v>
      </c>
      <c r="O22" s="206">
        <v>70.22</v>
      </c>
      <c r="P22" s="206">
        <v>6.71</v>
      </c>
      <c r="Q22" s="206">
        <v>1.92</v>
      </c>
      <c r="R22" s="206">
        <v>8.6300000000000008</v>
      </c>
      <c r="S22" s="206">
        <v>5.28</v>
      </c>
      <c r="T22" s="206">
        <v>0</v>
      </c>
      <c r="U22" s="206">
        <v>49.6</v>
      </c>
      <c r="V22" s="206">
        <v>0</v>
      </c>
      <c r="W22" s="206">
        <v>4.79</v>
      </c>
      <c r="X22" s="206">
        <v>14.37</v>
      </c>
      <c r="Y22" s="206">
        <v>0</v>
      </c>
      <c r="Z22" s="206">
        <v>55.57</v>
      </c>
      <c r="AA22" s="206">
        <v>17.25</v>
      </c>
      <c r="AB22" s="206">
        <v>0</v>
      </c>
      <c r="AC22" s="206">
        <v>13.86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75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2.87</v>
      </c>
      <c r="M23" s="206">
        <v>61.11</v>
      </c>
      <c r="N23" s="206">
        <v>49.71</v>
      </c>
      <c r="O23" s="206">
        <v>70.22</v>
      </c>
      <c r="P23" s="206">
        <v>26.38</v>
      </c>
      <c r="Q23" s="206">
        <v>1.92</v>
      </c>
      <c r="R23" s="206">
        <v>8</v>
      </c>
      <c r="S23" s="206">
        <v>4.42</v>
      </c>
      <c r="T23" s="206">
        <v>0</v>
      </c>
      <c r="U23" s="206">
        <v>49.6</v>
      </c>
      <c r="V23" s="206">
        <v>0</v>
      </c>
      <c r="W23" s="206">
        <v>4.79</v>
      </c>
      <c r="X23" s="206">
        <v>14.37</v>
      </c>
      <c r="Y23" s="206">
        <v>0</v>
      </c>
      <c r="Z23" s="206">
        <v>55.57</v>
      </c>
      <c r="AA23" s="206">
        <v>17.25</v>
      </c>
      <c r="AB23" s="206">
        <v>0</v>
      </c>
      <c r="AC23" s="206">
        <v>13.86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75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2.87</v>
      </c>
      <c r="M24" s="206">
        <v>61.11</v>
      </c>
      <c r="N24" s="206">
        <v>49.71</v>
      </c>
      <c r="O24" s="206">
        <v>70.22</v>
      </c>
      <c r="P24" s="206">
        <v>26.38</v>
      </c>
      <c r="Q24" s="206">
        <v>1.92</v>
      </c>
      <c r="R24" s="206">
        <v>7.67</v>
      </c>
      <c r="S24" s="206">
        <v>4</v>
      </c>
      <c r="T24" s="206">
        <v>0</v>
      </c>
      <c r="U24" s="206">
        <v>49.6</v>
      </c>
      <c r="V24" s="206">
        <v>0</v>
      </c>
      <c r="W24" s="206">
        <v>4.79</v>
      </c>
      <c r="X24" s="206">
        <v>14.37</v>
      </c>
      <c r="Y24" s="206">
        <v>0</v>
      </c>
      <c r="Z24" s="206">
        <v>117.12</v>
      </c>
      <c r="AA24" s="206">
        <v>17.25</v>
      </c>
      <c r="AB24" s="206">
        <v>0</v>
      </c>
      <c r="AC24" s="206">
        <v>13.86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75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258.70999999999998</v>
      </c>
      <c r="L25" s="206">
        <v>2.87</v>
      </c>
      <c r="M25" s="206">
        <v>61.11</v>
      </c>
      <c r="N25" s="206">
        <v>49.71</v>
      </c>
      <c r="O25" s="206">
        <v>70.22</v>
      </c>
      <c r="P25" s="206">
        <v>26.38</v>
      </c>
      <c r="Q25" s="206">
        <v>1.92</v>
      </c>
      <c r="R25" s="206">
        <v>17.84</v>
      </c>
      <c r="S25" s="206">
        <v>3.83</v>
      </c>
      <c r="T25" s="206">
        <v>0</v>
      </c>
      <c r="U25" s="206">
        <v>49.6</v>
      </c>
      <c r="V25" s="206">
        <v>0.06</v>
      </c>
      <c r="W25" s="206">
        <v>13.18</v>
      </c>
      <c r="X25" s="206">
        <v>39.729999999999997</v>
      </c>
      <c r="Y25" s="206">
        <v>0</v>
      </c>
      <c r="Z25" s="206">
        <v>117.12</v>
      </c>
      <c r="AA25" s="206">
        <v>37.96</v>
      </c>
      <c r="AB25" s="206">
        <v>0</v>
      </c>
      <c r="AC25" s="206">
        <v>4.0999999999999996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354.53</v>
      </c>
      <c r="L26" s="206">
        <v>2.87</v>
      </c>
      <c r="M26" s="206">
        <v>61.11</v>
      </c>
      <c r="N26" s="206">
        <v>49.71</v>
      </c>
      <c r="O26" s="206">
        <v>70.22</v>
      </c>
      <c r="P26" s="206">
        <v>26.38</v>
      </c>
      <c r="Q26" s="206">
        <v>1.92</v>
      </c>
      <c r="R26" s="206">
        <v>17.84</v>
      </c>
      <c r="S26" s="206">
        <v>3.83</v>
      </c>
      <c r="T26" s="206">
        <v>0</v>
      </c>
      <c r="U26" s="206">
        <v>49.6</v>
      </c>
      <c r="V26" s="206">
        <v>5.9</v>
      </c>
      <c r="W26" s="206">
        <v>14.64</v>
      </c>
      <c r="X26" s="206">
        <v>39.729999999999997</v>
      </c>
      <c r="Y26" s="206">
        <v>0</v>
      </c>
      <c r="Z26" s="206">
        <v>117.12</v>
      </c>
      <c r="AA26" s="206">
        <v>37.96</v>
      </c>
      <c r="AB26" s="206">
        <v>0</v>
      </c>
      <c r="AC26" s="206">
        <v>4.0999999999999996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490.92</v>
      </c>
      <c r="L27" s="206">
        <v>5.75</v>
      </c>
      <c r="M27" s="206">
        <v>61.11</v>
      </c>
      <c r="N27" s="206">
        <v>49.71</v>
      </c>
      <c r="O27" s="206">
        <v>70.22</v>
      </c>
      <c r="P27" s="206">
        <v>26.38</v>
      </c>
      <c r="Q27" s="206">
        <v>5.75</v>
      </c>
      <c r="R27" s="206">
        <v>17.84</v>
      </c>
      <c r="S27" s="206">
        <v>11.09</v>
      </c>
      <c r="T27" s="206">
        <v>0</v>
      </c>
      <c r="U27" s="206">
        <v>49.6</v>
      </c>
      <c r="V27" s="206">
        <v>5.9</v>
      </c>
      <c r="W27" s="206">
        <v>13.92</v>
      </c>
      <c r="X27" s="206">
        <v>39.729999999999997</v>
      </c>
      <c r="Y27" s="206">
        <v>0</v>
      </c>
      <c r="Z27" s="206">
        <v>117.12</v>
      </c>
      <c r="AA27" s="206">
        <v>37.96</v>
      </c>
      <c r="AB27" s="206">
        <v>0</v>
      </c>
      <c r="AC27" s="206">
        <v>13.86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490.92</v>
      </c>
      <c r="L28" s="206">
        <v>5.75</v>
      </c>
      <c r="M28" s="206">
        <v>61.11</v>
      </c>
      <c r="N28" s="206">
        <v>49.71</v>
      </c>
      <c r="O28" s="206">
        <v>70.22</v>
      </c>
      <c r="P28" s="206">
        <v>26.38</v>
      </c>
      <c r="Q28" s="206">
        <v>5.75</v>
      </c>
      <c r="R28" s="206">
        <v>17.84</v>
      </c>
      <c r="S28" s="206">
        <v>11.09</v>
      </c>
      <c r="T28" s="206">
        <v>0</v>
      </c>
      <c r="U28" s="206">
        <v>49.6</v>
      </c>
      <c r="V28" s="206">
        <v>5.9</v>
      </c>
      <c r="W28" s="206">
        <v>13.92</v>
      </c>
      <c r="X28" s="206">
        <v>39.729999999999997</v>
      </c>
      <c r="Y28" s="206">
        <v>0</v>
      </c>
      <c r="Z28" s="206">
        <v>117.12</v>
      </c>
      <c r="AA28" s="206">
        <v>37.96</v>
      </c>
      <c r="AB28" s="206">
        <v>0</v>
      </c>
      <c r="AC28" s="206">
        <v>13.86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490.92</v>
      </c>
      <c r="L29" s="206">
        <v>5.75</v>
      </c>
      <c r="M29" s="206">
        <v>61.11</v>
      </c>
      <c r="N29" s="206">
        <v>49.71</v>
      </c>
      <c r="O29" s="206">
        <v>70.22</v>
      </c>
      <c r="P29" s="206">
        <v>26.38</v>
      </c>
      <c r="Q29" s="206">
        <v>5.75</v>
      </c>
      <c r="R29" s="206">
        <v>17.84</v>
      </c>
      <c r="S29" s="206">
        <v>11.09</v>
      </c>
      <c r="T29" s="206">
        <v>0</v>
      </c>
      <c r="U29" s="206">
        <v>49.6</v>
      </c>
      <c r="V29" s="206">
        <v>6.26</v>
      </c>
      <c r="W29" s="206">
        <v>13.92</v>
      </c>
      <c r="X29" s="206">
        <v>39.729999999999997</v>
      </c>
      <c r="Y29" s="206">
        <v>0</v>
      </c>
      <c r="Z29" s="206">
        <v>117.12</v>
      </c>
      <c r="AA29" s="206">
        <v>37.96</v>
      </c>
      <c r="AB29" s="206">
        <v>0</v>
      </c>
      <c r="AC29" s="206">
        <v>13.86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1.95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490.92</v>
      </c>
      <c r="L30" s="206">
        <v>5.75</v>
      </c>
      <c r="M30" s="206">
        <v>61.11</v>
      </c>
      <c r="N30" s="206">
        <v>49.71</v>
      </c>
      <c r="O30" s="206">
        <v>70.22</v>
      </c>
      <c r="P30" s="206">
        <v>26.38</v>
      </c>
      <c r="Q30" s="206">
        <v>5.75</v>
      </c>
      <c r="R30" s="206">
        <v>17.84</v>
      </c>
      <c r="S30" s="206">
        <v>11.09</v>
      </c>
      <c r="T30" s="206">
        <v>0</v>
      </c>
      <c r="U30" s="206">
        <v>49.6</v>
      </c>
      <c r="V30" s="206">
        <v>6.32</v>
      </c>
      <c r="W30" s="206">
        <v>13.92</v>
      </c>
      <c r="X30" s="206">
        <v>39.729999999999997</v>
      </c>
      <c r="Y30" s="206">
        <v>0</v>
      </c>
      <c r="Z30" s="206">
        <v>117.12</v>
      </c>
      <c r="AA30" s="206">
        <v>37.96</v>
      </c>
      <c r="AB30" s="206">
        <v>0</v>
      </c>
      <c r="AC30" s="206">
        <v>13.86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7.21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490.92</v>
      </c>
      <c r="L31" s="206">
        <v>5.75</v>
      </c>
      <c r="M31" s="206">
        <v>61.11</v>
      </c>
      <c r="N31" s="206">
        <v>49.71</v>
      </c>
      <c r="O31" s="206">
        <v>70.22</v>
      </c>
      <c r="P31" s="206">
        <v>26.38</v>
      </c>
      <c r="Q31" s="206">
        <v>5.75</v>
      </c>
      <c r="R31" s="206">
        <v>17.84</v>
      </c>
      <c r="S31" s="206">
        <v>11.09</v>
      </c>
      <c r="T31" s="206">
        <v>0</v>
      </c>
      <c r="U31" s="206">
        <v>49.6</v>
      </c>
      <c r="V31" s="206">
        <v>7.07</v>
      </c>
      <c r="W31" s="206">
        <v>13.8</v>
      </c>
      <c r="X31" s="206">
        <v>39.729999999999997</v>
      </c>
      <c r="Y31" s="206">
        <v>0</v>
      </c>
      <c r="Z31" s="206">
        <v>117.12</v>
      </c>
      <c r="AA31" s="206">
        <v>37.96</v>
      </c>
      <c r="AB31" s="206">
        <v>0</v>
      </c>
      <c r="AC31" s="206">
        <v>5.15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20.58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490.92</v>
      </c>
      <c r="L32" s="206">
        <v>5.75</v>
      </c>
      <c r="M32" s="206">
        <v>61.11</v>
      </c>
      <c r="N32" s="206">
        <v>49.71</v>
      </c>
      <c r="O32" s="206">
        <v>70.22</v>
      </c>
      <c r="P32" s="206">
        <v>26.38</v>
      </c>
      <c r="Q32" s="206">
        <v>5.75</v>
      </c>
      <c r="R32" s="206">
        <v>17.84</v>
      </c>
      <c r="S32" s="206">
        <v>11.09</v>
      </c>
      <c r="T32" s="206">
        <v>0</v>
      </c>
      <c r="U32" s="206">
        <v>49.6</v>
      </c>
      <c r="V32" s="206">
        <v>7.58</v>
      </c>
      <c r="W32" s="206">
        <v>13.8</v>
      </c>
      <c r="X32" s="206">
        <v>39.729999999999997</v>
      </c>
      <c r="Y32" s="206">
        <v>0</v>
      </c>
      <c r="Z32" s="206">
        <v>117.12</v>
      </c>
      <c r="AA32" s="206">
        <v>37.96</v>
      </c>
      <c r="AB32" s="206">
        <v>0</v>
      </c>
      <c r="AC32" s="206">
        <v>5.15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490.92</v>
      </c>
      <c r="L33" s="206">
        <v>5.75</v>
      </c>
      <c r="M33" s="206">
        <v>61.11</v>
      </c>
      <c r="N33" s="206">
        <v>49.71</v>
      </c>
      <c r="O33" s="206">
        <v>70.22</v>
      </c>
      <c r="P33" s="206">
        <v>26.38</v>
      </c>
      <c r="Q33" s="206">
        <v>5.75</v>
      </c>
      <c r="R33" s="206">
        <v>17.84</v>
      </c>
      <c r="S33" s="206">
        <v>11.09</v>
      </c>
      <c r="T33" s="206">
        <v>0</v>
      </c>
      <c r="U33" s="206">
        <v>49.6</v>
      </c>
      <c r="V33" s="206">
        <v>7.59</v>
      </c>
      <c r="W33" s="206">
        <v>13.8</v>
      </c>
      <c r="X33" s="206">
        <v>39.729999999999997</v>
      </c>
      <c r="Y33" s="206">
        <v>0</v>
      </c>
      <c r="Z33" s="206">
        <v>117.12</v>
      </c>
      <c r="AA33" s="206">
        <v>37.96</v>
      </c>
      <c r="AB33" s="206">
        <v>0</v>
      </c>
      <c r="AC33" s="206">
        <v>13.86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490.92</v>
      </c>
      <c r="L34" s="206">
        <v>5.75</v>
      </c>
      <c r="M34" s="206">
        <v>61.11</v>
      </c>
      <c r="N34" s="206">
        <v>49.71</v>
      </c>
      <c r="O34" s="206">
        <v>70.22</v>
      </c>
      <c r="P34" s="206">
        <v>26.38</v>
      </c>
      <c r="Q34" s="206">
        <v>5.75</v>
      </c>
      <c r="R34" s="206">
        <v>17.84</v>
      </c>
      <c r="S34" s="206">
        <v>11.09</v>
      </c>
      <c r="T34" s="206">
        <v>0</v>
      </c>
      <c r="U34" s="206">
        <v>49.6</v>
      </c>
      <c r="V34" s="206">
        <v>7.59</v>
      </c>
      <c r="W34" s="206">
        <v>13.8</v>
      </c>
      <c r="X34" s="206">
        <v>39.729999999999997</v>
      </c>
      <c r="Y34" s="206">
        <v>0</v>
      </c>
      <c r="Z34" s="206">
        <v>117.12</v>
      </c>
      <c r="AA34" s="206">
        <v>37.96</v>
      </c>
      <c r="AB34" s="206">
        <v>0</v>
      </c>
      <c r="AC34" s="206">
        <v>13.86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490.92</v>
      </c>
      <c r="L35" s="206">
        <v>5.75</v>
      </c>
      <c r="M35" s="206">
        <v>61.11</v>
      </c>
      <c r="N35" s="206">
        <v>49.71</v>
      </c>
      <c r="O35" s="206">
        <v>70.22</v>
      </c>
      <c r="P35" s="206">
        <v>26.38</v>
      </c>
      <c r="Q35" s="206">
        <v>5.75</v>
      </c>
      <c r="R35" s="206">
        <v>17.84</v>
      </c>
      <c r="S35" s="206">
        <v>11.09</v>
      </c>
      <c r="T35" s="206">
        <v>0</v>
      </c>
      <c r="U35" s="206">
        <v>49.6</v>
      </c>
      <c r="V35" s="206">
        <v>6.45</v>
      </c>
      <c r="W35" s="206">
        <v>13.8</v>
      </c>
      <c r="X35" s="206">
        <v>39.729999999999997</v>
      </c>
      <c r="Y35" s="206">
        <v>0</v>
      </c>
      <c r="Z35" s="206">
        <v>117.12</v>
      </c>
      <c r="AA35" s="206">
        <v>37.96</v>
      </c>
      <c r="AB35" s="206">
        <v>0</v>
      </c>
      <c r="AC35" s="206">
        <v>13.86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490.92</v>
      </c>
      <c r="L36" s="206">
        <v>5.75</v>
      </c>
      <c r="M36" s="206">
        <v>61.11</v>
      </c>
      <c r="N36" s="206">
        <v>49.71</v>
      </c>
      <c r="O36" s="206">
        <v>70.22</v>
      </c>
      <c r="P36" s="206">
        <v>26.38</v>
      </c>
      <c r="Q36" s="206">
        <v>5.75</v>
      </c>
      <c r="R36" s="206">
        <v>17.84</v>
      </c>
      <c r="S36" s="206">
        <v>11.09</v>
      </c>
      <c r="T36" s="206">
        <v>0</v>
      </c>
      <c r="U36" s="206">
        <v>49.6</v>
      </c>
      <c r="V36" s="206">
        <v>6.45</v>
      </c>
      <c r="W36" s="206">
        <v>13.8</v>
      </c>
      <c r="X36" s="206">
        <v>39.729999999999997</v>
      </c>
      <c r="Y36" s="206">
        <v>0</v>
      </c>
      <c r="Z36" s="206">
        <v>117.12</v>
      </c>
      <c r="AA36" s="206">
        <v>37.96</v>
      </c>
      <c r="AB36" s="206">
        <v>0</v>
      </c>
      <c r="AC36" s="206">
        <v>13.86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490.92</v>
      </c>
      <c r="L37" s="206">
        <v>5.75</v>
      </c>
      <c r="M37" s="206">
        <v>61.11</v>
      </c>
      <c r="N37" s="206">
        <v>49.71</v>
      </c>
      <c r="O37" s="206">
        <v>70.22</v>
      </c>
      <c r="P37" s="206">
        <v>26.38</v>
      </c>
      <c r="Q37" s="206">
        <v>5.75</v>
      </c>
      <c r="R37" s="206">
        <v>17.84</v>
      </c>
      <c r="S37" s="206">
        <v>11.09</v>
      </c>
      <c r="T37" s="206">
        <v>0</v>
      </c>
      <c r="U37" s="206">
        <v>49.6</v>
      </c>
      <c r="V37" s="206">
        <v>6.45</v>
      </c>
      <c r="W37" s="206">
        <v>13.8</v>
      </c>
      <c r="X37" s="206">
        <v>39.729999999999997</v>
      </c>
      <c r="Y37" s="206">
        <v>0</v>
      </c>
      <c r="Z37" s="206">
        <v>117.12</v>
      </c>
      <c r="AA37" s="206">
        <v>37.96</v>
      </c>
      <c r="AB37" s="206">
        <v>0</v>
      </c>
      <c r="AC37" s="206">
        <v>13.86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490.92</v>
      </c>
      <c r="L38" s="206">
        <v>5.75</v>
      </c>
      <c r="M38" s="206">
        <v>61.11</v>
      </c>
      <c r="N38" s="206">
        <v>49.71</v>
      </c>
      <c r="O38" s="206">
        <v>70.22</v>
      </c>
      <c r="P38" s="206">
        <v>26.38</v>
      </c>
      <c r="Q38" s="206">
        <v>5.75</v>
      </c>
      <c r="R38" s="206">
        <v>17.84</v>
      </c>
      <c r="S38" s="206">
        <v>11.09</v>
      </c>
      <c r="T38" s="206">
        <v>0</v>
      </c>
      <c r="U38" s="206">
        <v>49.6</v>
      </c>
      <c r="V38" s="206">
        <v>6.45</v>
      </c>
      <c r="W38" s="206">
        <v>13.8</v>
      </c>
      <c r="X38" s="206">
        <v>39.729999999999997</v>
      </c>
      <c r="Y38" s="206">
        <v>0</v>
      </c>
      <c r="Z38" s="206">
        <v>117.12</v>
      </c>
      <c r="AA38" s="206">
        <v>37.96</v>
      </c>
      <c r="AB38" s="206">
        <v>0</v>
      </c>
      <c r="AC38" s="206">
        <v>13.86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490.92</v>
      </c>
      <c r="L39" s="206">
        <v>5.75</v>
      </c>
      <c r="M39" s="206">
        <v>61.11</v>
      </c>
      <c r="N39" s="206">
        <v>49.71</v>
      </c>
      <c r="O39" s="206">
        <v>70.22</v>
      </c>
      <c r="P39" s="206">
        <v>26.38</v>
      </c>
      <c r="Q39" s="206">
        <v>5.75</v>
      </c>
      <c r="R39" s="206">
        <v>17.84</v>
      </c>
      <c r="S39" s="206">
        <v>11.09</v>
      </c>
      <c r="T39" s="206">
        <v>0</v>
      </c>
      <c r="U39" s="206">
        <v>49.6</v>
      </c>
      <c r="V39" s="206">
        <v>6.45</v>
      </c>
      <c r="W39" s="206">
        <v>13.8</v>
      </c>
      <c r="X39" s="206">
        <v>39.729999999999997</v>
      </c>
      <c r="Y39" s="206">
        <v>0</v>
      </c>
      <c r="Z39" s="206">
        <v>117.12</v>
      </c>
      <c r="AA39" s="206">
        <v>37.96</v>
      </c>
      <c r="AB39" s="206">
        <v>0</v>
      </c>
      <c r="AC39" s="206">
        <v>13.86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490.92</v>
      </c>
      <c r="L40" s="206">
        <v>5.75</v>
      </c>
      <c r="M40" s="206">
        <v>61.11</v>
      </c>
      <c r="N40" s="206">
        <v>49.71</v>
      </c>
      <c r="O40" s="206">
        <v>70.22</v>
      </c>
      <c r="P40" s="206">
        <v>26.38</v>
      </c>
      <c r="Q40" s="206">
        <v>5.75</v>
      </c>
      <c r="R40" s="206">
        <v>17.84</v>
      </c>
      <c r="S40" s="206">
        <v>11.09</v>
      </c>
      <c r="T40" s="206">
        <v>0</v>
      </c>
      <c r="U40" s="206">
        <v>49.6</v>
      </c>
      <c r="V40" s="206">
        <v>6.45</v>
      </c>
      <c r="W40" s="206">
        <v>13.8</v>
      </c>
      <c r="X40" s="206">
        <v>39.729999999999997</v>
      </c>
      <c r="Y40" s="206">
        <v>0</v>
      </c>
      <c r="Z40" s="206">
        <v>117.12</v>
      </c>
      <c r="AA40" s="206">
        <v>37.96</v>
      </c>
      <c r="AB40" s="206">
        <v>0</v>
      </c>
      <c r="AC40" s="206">
        <v>13.86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490.92</v>
      </c>
      <c r="L41" s="206">
        <v>5.75</v>
      </c>
      <c r="M41" s="206">
        <v>61.11</v>
      </c>
      <c r="N41" s="206">
        <v>49.71</v>
      </c>
      <c r="O41" s="206">
        <v>70.22</v>
      </c>
      <c r="P41" s="206">
        <v>26.38</v>
      </c>
      <c r="Q41" s="206">
        <v>5.75</v>
      </c>
      <c r="R41" s="206">
        <v>17.84</v>
      </c>
      <c r="S41" s="206">
        <v>11.09</v>
      </c>
      <c r="T41" s="206">
        <v>0</v>
      </c>
      <c r="U41" s="206">
        <v>49.6</v>
      </c>
      <c r="V41" s="206">
        <v>6.81</v>
      </c>
      <c r="W41" s="206">
        <v>13.8</v>
      </c>
      <c r="X41" s="206">
        <v>39.729999999999997</v>
      </c>
      <c r="Y41" s="206">
        <v>0</v>
      </c>
      <c r="Z41" s="206">
        <v>117.12</v>
      </c>
      <c r="AA41" s="206">
        <v>37.96</v>
      </c>
      <c r="AB41" s="206">
        <v>0</v>
      </c>
      <c r="AC41" s="206">
        <v>5.03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490.92</v>
      </c>
      <c r="L42" s="206">
        <v>5.75</v>
      </c>
      <c r="M42" s="206">
        <v>61.11</v>
      </c>
      <c r="N42" s="206">
        <v>49.71</v>
      </c>
      <c r="O42" s="206">
        <v>70.22</v>
      </c>
      <c r="P42" s="206">
        <v>26.38</v>
      </c>
      <c r="Q42" s="206">
        <v>5.75</v>
      </c>
      <c r="R42" s="206">
        <v>17.84</v>
      </c>
      <c r="S42" s="206">
        <v>11.09</v>
      </c>
      <c r="T42" s="206">
        <v>0</v>
      </c>
      <c r="U42" s="206">
        <v>49.6</v>
      </c>
      <c r="V42" s="206">
        <v>7.04</v>
      </c>
      <c r="W42" s="206">
        <v>13.8</v>
      </c>
      <c r="X42" s="206">
        <v>39.729999999999997</v>
      </c>
      <c r="Y42" s="206">
        <v>0</v>
      </c>
      <c r="Z42" s="206">
        <v>117.12</v>
      </c>
      <c r="AA42" s="206">
        <v>37.96</v>
      </c>
      <c r="AB42" s="206">
        <v>0</v>
      </c>
      <c r="AC42" s="206">
        <v>5.03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490.92</v>
      </c>
      <c r="L43" s="206">
        <v>5.75</v>
      </c>
      <c r="M43" s="206">
        <v>61.11</v>
      </c>
      <c r="N43" s="206">
        <v>49.71</v>
      </c>
      <c r="O43" s="206">
        <v>70.22</v>
      </c>
      <c r="P43" s="206">
        <v>26.38</v>
      </c>
      <c r="Q43" s="206">
        <v>5.75</v>
      </c>
      <c r="R43" s="206">
        <v>17.84</v>
      </c>
      <c r="S43" s="206">
        <v>11.09</v>
      </c>
      <c r="T43" s="206">
        <v>0</v>
      </c>
      <c r="U43" s="206">
        <v>49.6</v>
      </c>
      <c r="V43" s="206">
        <v>7.04</v>
      </c>
      <c r="W43" s="206">
        <v>13.8</v>
      </c>
      <c r="X43" s="206">
        <v>39.729999999999997</v>
      </c>
      <c r="Y43" s="206">
        <v>0</v>
      </c>
      <c r="Z43" s="206">
        <v>117.12</v>
      </c>
      <c r="AA43" s="206">
        <v>37.96</v>
      </c>
      <c r="AB43" s="206">
        <v>0</v>
      </c>
      <c r="AC43" s="206">
        <v>13.86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490.92</v>
      </c>
      <c r="L44" s="206">
        <v>5.75</v>
      </c>
      <c r="M44" s="206">
        <v>61.11</v>
      </c>
      <c r="N44" s="206">
        <v>49.71</v>
      </c>
      <c r="O44" s="206">
        <v>70.22</v>
      </c>
      <c r="P44" s="206">
        <v>26.38</v>
      </c>
      <c r="Q44" s="206">
        <v>5.75</v>
      </c>
      <c r="R44" s="206">
        <v>17.84</v>
      </c>
      <c r="S44" s="206">
        <v>11.09</v>
      </c>
      <c r="T44" s="206">
        <v>0</v>
      </c>
      <c r="U44" s="206">
        <v>49.6</v>
      </c>
      <c r="V44" s="206">
        <v>7.04</v>
      </c>
      <c r="W44" s="206">
        <v>13.8</v>
      </c>
      <c r="X44" s="206">
        <v>39.729999999999997</v>
      </c>
      <c r="Y44" s="206">
        <v>0</v>
      </c>
      <c r="Z44" s="206">
        <v>117.12</v>
      </c>
      <c r="AA44" s="206">
        <v>37.96</v>
      </c>
      <c r="AB44" s="206">
        <v>0</v>
      </c>
      <c r="AC44" s="206">
        <v>4.0999999999999996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43.06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490.92</v>
      </c>
      <c r="L45" s="206">
        <v>5.75</v>
      </c>
      <c r="M45" s="206">
        <v>61.11</v>
      </c>
      <c r="N45" s="206">
        <v>49.71</v>
      </c>
      <c r="O45" s="206">
        <v>70.22</v>
      </c>
      <c r="P45" s="206">
        <v>26.38</v>
      </c>
      <c r="Q45" s="206">
        <v>5.75</v>
      </c>
      <c r="R45" s="206">
        <v>17.84</v>
      </c>
      <c r="S45" s="206">
        <v>11.09</v>
      </c>
      <c r="T45" s="206">
        <v>0</v>
      </c>
      <c r="U45" s="206">
        <v>49.6</v>
      </c>
      <c r="V45" s="206">
        <v>7.03</v>
      </c>
      <c r="W45" s="206">
        <v>13.8</v>
      </c>
      <c r="X45" s="206">
        <v>39.729999999999997</v>
      </c>
      <c r="Y45" s="206">
        <v>0</v>
      </c>
      <c r="Z45" s="206">
        <v>117.12</v>
      </c>
      <c r="AA45" s="206">
        <v>37.96</v>
      </c>
      <c r="AB45" s="206">
        <v>0</v>
      </c>
      <c r="AC45" s="206">
        <v>13.86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9.34</v>
      </c>
      <c r="AM45" s="206">
        <v>0</v>
      </c>
      <c r="AN45" s="206">
        <v>0</v>
      </c>
      <c r="AO45" s="206">
        <v>0</v>
      </c>
      <c r="AP45" s="206">
        <v>0</v>
      </c>
      <c r="AQ45" s="206">
        <v>43.06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490.92</v>
      </c>
      <c r="L46" s="206">
        <v>5.75</v>
      </c>
      <c r="M46" s="206">
        <v>61.11</v>
      </c>
      <c r="N46" s="206">
        <v>49.71</v>
      </c>
      <c r="O46" s="206">
        <v>70.22</v>
      </c>
      <c r="P46" s="206">
        <v>26.38</v>
      </c>
      <c r="Q46" s="206">
        <v>5.75</v>
      </c>
      <c r="R46" s="206">
        <v>17.84</v>
      </c>
      <c r="S46" s="206">
        <v>11.09</v>
      </c>
      <c r="T46" s="206">
        <v>0</v>
      </c>
      <c r="U46" s="206">
        <v>49.6</v>
      </c>
      <c r="V46" s="206">
        <v>7.03</v>
      </c>
      <c r="W46" s="206">
        <v>13.8</v>
      </c>
      <c r="X46" s="206">
        <v>39.729999999999997</v>
      </c>
      <c r="Y46" s="206">
        <v>0</v>
      </c>
      <c r="Z46" s="206">
        <v>117.12</v>
      </c>
      <c r="AA46" s="206">
        <v>37.96</v>
      </c>
      <c r="AB46" s="206">
        <v>0</v>
      </c>
      <c r="AC46" s="206">
        <v>13.86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9.34</v>
      </c>
      <c r="AM46" s="206">
        <v>0</v>
      </c>
      <c r="AN46" s="206">
        <v>0</v>
      </c>
      <c r="AO46" s="206">
        <v>0</v>
      </c>
      <c r="AP46" s="206">
        <v>0</v>
      </c>
      <c r="AQ46" s="206">
        <v>43.06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490.92</v>
      </c>
      <c r="L47" s="206">
        <v>5.75</v>
      </c>
      <c r="M47" s="206">
        <v>61.11</v>
      </c>
      <c r="N47" s="206">
        <v>49.71</v>
      </c>
      <c r="O47" s="206">
        <v>70.22</v>
      </c>
      <c r="P47" s="206">
        <v>26.38</v>
      </c>
      <c r="Q47" s="206">
        <v>5.75</v>
      </c>
      <c r="R47" s="206">
        <v>17.84</v>
      </c>
      <c r="S47" s="206">
        <v>11.09</v>
      </c>
      <c r="T47" s="206">
        <v>0</v>
      </c>
      <c r="U47" s="206">
        <v>49.6</v>
      </c>
      <c r="V47" s="206">
        <v>7.03</v>
      </c>
      <c r="W47" s="206">
        <v>13.8</v>
      </c>
      <c r="X47" s="206">
        <v>39.729999999999997</v>
      </c>
      <c r="Y47" s="206">
        <v>0</v>
      </c>
      <c r="Z47" s="206">
        <v>117.12</v>
      </c>
      <c r="AA47" s="206">
        <v>37.96</v>
      </c>
      <c r="AB47" s="206">
        <v>0</v>
      </c>
      <c r="AC47" s="206">
        <v>13.86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9.34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490.92</v>
      </c>
      <c r="L48" s="206">
        <v>5.75</v>
      </c>
      <c r="M48" s="206">
        <v>61.11</v>
      </c>
      <c r="N48" s="206">
        <v>49.71</v>
      </c>
      <c r="O48" s="206">
        <v>70.22</v>
      </c>
      <c r="P48" s="206">
        <v>26.38</v>
      </c>
      <c r="Q48" s="206">
        <v>5.75</v>
      </c>
      <c r="R48" s="206">
        <v>17.84</v>
      </c>
      <c r="S48" s="206">
        <v>11.09</v>
      </c>
      <c r="T48" s="206">
        <v>0</v>
      </c>
      <c r="U48" s="206">
        <v>49.6</v>
      </c>
      <c r="V48" s="206">
        <v>7.03</v>
      </c>
      <c r="W48" s="206">
        <v>13.8</v>
      </c>
      <c r="X48" s="206">
        <v>39.729999999999997</v>
      </c>
      <c r="Y48" s="206">
        <v>0</v>
      </c>
      <c r="Z48" s="206">
        <v>117.12</v>
      </c>
      <c r="AA48" s="206">
        <v>37.96</v>
      </c>
      <c r="AB48" s="206">
        <v>0</v>
      </c>
      <c r="AC48" s="206">
        <v>13.86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9.34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490.92</v>
      </c>
      <c r="L49" s="206">
        <v>5.75</v>
      </c>
      <c r="M49" s="206">
        <v>61.11</v>
      </c>
      <c r="N49" s="206">
        <v>49.71</v>
      </c>
      <c r="O49" s="206">
        <v>70.22</v>
      </c>
      <c r="P49" s="206">
        <v>26.38</v>
      </c>
      <c r="Q49" s="206">
        <v>5.75</v>
      </c>
      <c r="R49" s="206">
        <v>17.84</v>
      </c>
      <c r="S49" s="206">
        <v>11.09</v>
      </c>
      <c r="T49" s="206">
        <v>0</v>
      </c>
      <c r="U49" s="206">
        <v>49.6</v>
      </c>
      <c r="V49" s="206">
        <v>7.04</v>
      </c>
      <c r="W49" s="206">
        <v>13.8</v>
      </c>
      <c r="X49" s="206">
        <v>39.729999999999997</v>
      </c>
      <c r="Y49" s="206">
        <v>0</v>
      </c>
      <c r="Z49" s="206">
        <v>117.12</v>
      </c>
      <c r="AA49" s="206">
        <v>37.96</v>
      </c>
      <c r="AB49" s="206">
        <v>0</v>
      </c>
      <c r="AC49" s="206">
        <v>13.86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9.34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490.92</v>
      </c>
      <c r="L50" s="206">
        <v>5.75</v>
      </c>
      <c r="M50" s="206">
        <v>61.11</v>
      </c>
      <c r="N50" s="206">
        <v>49.71</v>
      </c>
      <c r="O50" s="206">
        <v>70.22</v>
      </c>
      <c r="P50" s="206">
        <v>26.38</v>
      </c>
      <c r="Q50" s="206">
        <v>5.75</v>
      </c>
      <c r="R50" s="206">
        <v>17.84</v>
      </c>
      <c r="S50" s="206">
        <v>11.09</v>
      </c>
      <c r="T50" s="206">
        <v>0</v>
      </c>
      <c r="U50" s="206">
        <v>49.6</v>
      </c>
      <c r="V50" s="206">
        <v>7.04</v>
      </c>
      <c r="W50" s="206">
        <v>13.8</v>
      </c>
      <c r="X50" s="206">
        <v>39.729999999999997</v>
      </c>
      <c r="Y50" s="206">
        <v>0</v>
      </c>
      <c r="Z50" s="206">
        <v>117.12</v>
      </c>
      <c r="AA50" s="206">
        <v>37.96</v>
      </c>
      <c r="AB50" s="206">
        <v>0</v>
      </c>
      <c r="AC50" s="206">
        <v>13.86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9.34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470.4</v>
      </c>
      <c r="L51" s="206">
        <v>5.75</v>
      </c>
      <c r="M51" s="206">
        <v>61.11</v>
      </c>
      <c r="N51" s="206">
        <v>49.71</v>
      </c>
      <c r="O51" s="206">
        <v>70.22</v>
      </c>
      <c r="P51" s="206">
        <v>27.29</v>
      </c>
      <c r="Q51" s="206">
        <v>5.75</v>
      </c>
      <c r="R51" s="206">
        <v>17.84</v>
      </c>
      <c r="S51" s="206">
        <v>11.09</v>
      </c>
      <c r="T51" s="206">
        <v>0</v>
      </c>
      <c r="U51" s="206">
        <v>49.6</v>
      </c>
      <c r="V51" s="206">
        <v>7.04</v>
      </c>
      <c r="W51" s="206">
        <v>13.8</v>
      </c>
      <c r="X51" s="206">
        <v>39.729999999999997</v>
      </c>
      <c r="Y51" s="206">
        <v>0</v>
      </c>
      <c r="Z51" s="206">
        <v>117.12</v>
      </c>
      <c r="AA51" s="206">
        <v>37.96</v>
      </c>
      <c r="AB51" s="206">
        <v>0</v>
      </c>
      <c r="AC51" s="206">
        <v>13.86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470.4</v>
      </c>
      <c r="L52" s="206">
        <v>5.75</v>
      </c>
      <c r="M52" s="206">
        <v>61.11</v>
      </c>
      <c r="N52" s="206">
        <v>49.71</v>
      </c>
      <c r="O52" s="206">
        <v>70.22</v>
      </c>
      <c r="P52" s="206">
        <v>27.29</v>
      </c>
      <c r="Q52" s="206">
        <v>5.75</v>
      </c>
      <c r="R52" s="206">
        <v>17.84</v>
      </c>
      <c r="S52" s="206">
        <v>11.09</v>
      </c>
      <c r="T52" s="206">
        <v>0</v>
      </c>
      <c r="U52" s="206">
        <v>49.6</v>
      </c>
      <c r="V52" s="206">
        <v>7.04</v>
      </c>
      <c r="W52" s="206">
        <v>13.8</v>
      </c>
      <c r="X52" s="206">
        <v>39.729999999999997</v>
      </c>
      <c r="Y52" s="206">
        <v>0</v>
      </c>
      <c r="Z52" s="206">
        <v>117.12</v>
      </c>
      <c r="AA52" s="206">
        <v>37.96</v>
      </c>
      <c r="AB52" s="206">
        <v>0</v>
      </c>
      <c r="AC52" s="206">
        <v>13.86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490.92</v>
      </c>
      <c r="L53" s="206">
        <v>2.87</v>
      </c>
      <c r="M53" s="206">
        <v>61.11</v>
      </c>
      <c r="N53" s="206">
        <v>49.71</v>
      </c>
      <c r="O53" s="206">
        <v>70.22</v>
      </c>
      <c r="P53" s="206">
        <v>27.29</v>
      </c>
      <c r="Q53" s="206">
        <v>1.92</v>
      </c>
      <c r="R53" s="206">
        <v>17.84</v>
      </c>
      <c r="S53" s="206">
        <v>5.75</v>
      </c>
      <c r="T53" s="206">
        <v>0</v>
      </c>
      <c r="U53" s="206">
        <v>49.6</v>
      </c>
      <c r="V53" s="206">
        <v>7.49</v>
      </c>
      <c r="W53" s="206">
        <v>14.18</v>
      </c>
      <c r="X53" s="206">
        <v>39.729999999999997</v>
      </c>
      <c r="Y53" s="206">
        <v>0</v>
      </c>
      <c r="Z53" s="206">
        <v>117.12</v>
      </c>
      <c r="AA53" s="206">
        <v>37.96</v>
      </c>
      <c r="AB53" s="206">
        <v>0</v>
      </c>
      <c r="AC53" s="206">
        <v>13.86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471.43</v>
      </c>
      <c r="L54" s="206">
        <v>2.87</v>
      </c>
      <c r="M54" s="206">
        <v>61.11</v>
      </c>
      <c r="N54" s="206">
        <v>49.71</v>
      </c>
      <c r="O54" s="206">
        <v>70.22</v>
      </c>
      <c r="P54" s="206">
        <v>27.29</v>
      </c>
      <c r="Q54" s="206">
        <v>1.92</v>
      </c>
      <c r="R54" s="206">
        <v>17.84</v>
      </c>
      <c r="S54" s="206">
        <v>5.75</v>
      </c>
      <c r="T54" s="206">
        <v>0</v>
      </c>
      <c r="U54" s="206">
        <v>49.6</v>
      </c>
      <c r="V54" s="206">
        <v>7.66</v>
      </c>
      <c r="W54" s="206">
        <v>14.18</v>
      </c>
      <c r="X54" s="206">
        <v>39.729999999999997</v>
      </c>
      <c r="Y54" s="206">
        <v>0</v>
      </c>
      <c r="Z54" s="206">
        <v>117.12</v>
      </c>
      <c r="AA54" s="206">
        <v>37.96</v>
      </c>
      <c r="AB54" s="206">
        <v>0</v>
      </c>
      <c r="AC54" s="206">
        <v>13.86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415.15</v>
      </c>
      <c r="L55" s="206">
        <v>2.87</v>
      </c>
      <c r="M55" s="206">
        <v>61.11</v>
      </c>
      <c r="N55" s="206">
        <v>49.71</v>
      </c>
      <c r="O55" s="206">
        <v>70.22</v>
      </c>
      <c r="P55" s="206">
        <v>27.29</v>
      </c>
      <c r="Q55" s="206">
        <v>1.92</v>
      </c>
      <c r="R55" s="206">
        <v>17.84</v>
      </c>
      <c r="S55" s="206">
        <v>5.75</v>
      </c>
      <c r="T55" s="206">
        <v>0</v>
      </c>
      <c r="U55" s="206">
        <v>49.6</v>
      </c>
      <c r="V55" s="206">
        <v>7.97</v>
      </c>
      <c r="W55" s="206">
        <v>14.18</v>
      </c>
      <c r="X55" s="206">
        <v>39.729999999999997</v>
      </c>
      <c r="Y55" s="206">
        <v>0</v>
      </c>
      <c r="Z55" s="206">
        <v>117.12</v>
      </c>
      <c r="AA55" s="206">
        <v>37.96</v>
      </c>
      <c r="AB55" s="206">
        <v>0</v>
      </c>
      <c r="AC55" s="206">
        <v>13.86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375.61</v>
      </c>
      <c r="L56" s="206">
        <v>2.87</v>
      </c>
      <c r="M56" s="206">
        <v>61.11</v>
      </c>
      <c r="N56" s="206">
        <v>49.71</v>
      </c>
      <c r="O56" s="206">
        <v>70.22</v>
      </c>
      <c r="P56" s="206">
        <v>27.29</v>
      </c>
      <c r="Q56" s="206">
        <v>1.92</v>
      </c>
      <c r="R56" s="206">
        <v>17.84</v>
      </c>
      <c r="S56" s="206">
        <v>5.75</v>
      </c>
      <c r="T56" s="206">
        <v>0</v>
      </c>
      <c r="U56" s="206">
        <v>49.6</v>
      </c>
      <c r="V56" s="206">
        <v>7.97</v>
      </c>
      <c r="W56" s="206">
        <v>14.18</v>
      </c>
      <c r="X56" s="206">
        <v>39.729999999999997</v>
      </c>
      <c r="Y56" s="206">
        <v>0</v>
      </c>
      <c r="Z56" s="206">
        <v>117.12</v>
      </c>
      <c r="AA56" s="206">
        <v>37.96</v>
      </c>
      <c r="AB56" s="206">
        <v>0</v>
      </c>
      <c r="AC56" s="206">
        <v>13.86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359.33</v>
      </c>
      <c r="L57" s="206">
        <v>2.87</v>
      </c>
      <c r="M57" s="206">
        <v>61.11</v>
      </c>
      <c r="N57" s="206">
        <v>49.71</v>
      </c>
      <c r="O57" s="206">
        <v>70.22</v>
      </c>
      <c r="P57" s="206">
        <v>27.29</v>
      </c>
      <c r="Q57" s="206">
        <v>1.92</v>
      </c>
      <c r="R57" s="206">
        <v>17.84</v>
      </c>
      <c r="S57" s="206">
        <v>5.75</v>
      </c>
      <c r="T57" s="206">
        <v>0</v>
      </c>
      <c r="U57" s="206">
        <v>49.6</v>
      </c>
      <c r="V57" s="206">
        <v>7.97</v>
      </c>
      <c r="W57" s="206">
        <v>14.18</v>
      </c>
      <c r="X57" s="206">
        <v>39.729999999999997</v>
      </c>
      <c r="Y57" s="206">
        <v>0</v>
      </c>
      <c r="Z57" s="206">
        <v>117.12</v>
      </c>
      <c r="AA57" s="206">
        <v>37.96</v>
      </c>
      <c r="AB57" s="206">
        <v>0</v>
      </c>
      <c r="AC57" s="206">
        <v>13.86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7.78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344.95</v>
      </c>
      <c r="L58" s="206">
        <v>2.87</v>
      </c>
      <c r="M58" s="206">
        <v>61.11</v>
      </c>
      <c r="N58" s="206">
        <v>49.71</v>
      </c>
      <c r="O58" s="206">
        <v>70.22</v>
      </c>
      <c r="P58" s="206">
        <v>27.29</v>
      </c>
      <c r="Q58" s="206">
        <v>1.92</v>
      </c>
      <c r="R58" s="206">
        <v>17.84</v>
      </c>
      <c r="S58" s="206">
        <v>5.75</v>
      </c>
      <c r="T58" s="206">
        <v>0</v>
      </c>
      <c r="U58" s="206">
        <v>49.6</v>
      </c>
      <c r="V58" s="206">
        <v>7.97</v>
      </c>
      <c r="W58" s="206">
        <v>14.18</v>
      </c>
      <c r="X58" s="206">
        <v>39.729999999999997</v>
      </c>
      <c r="Y58" s="206">
        <v>0</v>
      </c>
      <c r="Z58" s="206">
        <v>117.12</v>
      </c>
      <c r="AA58" s="206">
        <v>37.96</v>
      </c>
      <c r="AB58" s="206">
        <v>0</v>
      </c>
      <c r="AC58" s="206">
        <v>13.86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7.78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338.24</v>
      </c>
      <c r="L59" s="206">
        <v>2.87</v>
      </c>
      <c r="M59" s="206">
        <v>61.11</v>
      </c>
      <c r="N59" s="206">
        <v>49.71</v>
      </c>
      <c r="O59" s="206">
        <v>70.22</v>
      </c>
      <c r="P59" s="206">
        <v>27.29</v>
      </c>
      <c r="Q59" s="206">
        <v>1.92</v>
      </c>
      <c r="R59" s="206">
        <v>17.84</v>
      </c>
      <c r="S59" s="206">
        <v>5.75</v>
      </c>
      <c r="T59" s="206">
        <v>0</v>
      </c>
      <c r="U59" s="206">
        <v>49.6</v>
      </c>
      <c r="V59" s="206">
        <v>7.97</v>
      </c>
      <c r="W59" s="206">
        <v>14.18</v>
      </c>
      <c r="X59" s="206">
        <v>39.729999999999997</v>
      </c>
      <c r="Y59" s="206">
        <v>0</v>
      </c>
      <c r="Z59" s="206">
        <v>117.12</v>
      </c>
      <c r="AA59" s="206">
        <v>37.96</v>
      </c>
      <c r="AB59" s="206">
        <v>0</v>
      </c>
      <c r="AC59" s="206">
        <v>13.86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337.29</v>
      </c>
      <c r="L60" s="206">
        <v>2.87</v>
      </c>
      <c r="M60" s="206">
        <v>61.11</v>
      </c>
      <c r="N60" s="206">
        <v>49.71</v>
      </c>
      <c r="O60" s="206">
        <v>70.22</v>
      </c>
      <c r="P60" s="206">
        <v>27.29</v>
      </c>
      <c r="Q60" s="206">
        <v>1.92</v>
      </c>
      <c r="R60" s="206">
        <v>17.84</v>
      </c>
      <c r="S60" s="206">
        <v>5.75</v>
      </c>
      <c r="T60" s="206">
        <v>0</v>
      </c>
      <c r="U60" s="206">
        <v>49.6</v>
      </c>
      <c r="V60" s="206">
        <v>7.97</v>
      </c>
      <c r="W60" s="206">
        <v>14.18</v>
      </c>
      <c r="X60" s="206">
        <v>39.729999999999997</v>
      </c>
      <c r="Y60" s="206">
        <v>0</v>
      </c>
      <c r="Z60" s="206">
        <v>117.12</v>
      </c>
      <c r="AA60" s="206">
        <v>37.96</v>
      </c>
      <c r="AB60" s="206">
        <v>0</v>
      </c>
      <c r="AC60" s="206">
        <v>13.86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343.99</v>
      </c>
      <c r="L61" s="206">
        <v>2.87</v>
      </c>
      <c r="M61" s="206">
        <v>61.11</v>
      </c>
      <c r="N61" s="206">
        <v>49.71</v>
      </c>
      <c r="O61" s="206">
        <v>70.22</v>
      </c>
      <c r="P61" s="206">
        <v>27.29</v>
      </c>
      <c r="Q61" s="206">
        <v>1.92</v>
      </c>
      <c r="R61" s="206">
        <v>17.84</v>
      </c>
      <c r="S61" s="206">
        <v>5.75</v>
      </c>
      <c r="T61" s="206">
        <v>0</v>
      </c>
      <c r="U61" s="206">
        <v>49.6</v>
      </c>
      <c r="V61" s="206">
        <v>7.97</v>
      </c>
      <c r="W61" s="206">
        <v>13.42</v>
      </c>
      <c r="X61" s="206">
        <v>39.729999999999997</v>
      </c>
      <c r="Y61" s="206">
        <v>0</v>
      </c>
      <c r="Z61" s="206">
        <v>117.12</v>
      </c>
      <c r="AA61" s="206">
        <v>37.96</v>
      </c>
      <c r="AB61" s="206">
        <v>0</v>
      </c>
      <c r="AC61" s="206">
        <v>13.86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348.79</v>
      </c>
      <c r="L62" s="206">
        <v>2.87</v>
      </c>
      <c r="M62" s="206">
        <v>61.11</v>
      </c>
      <c r="N62" s="206">
        <v>49.71</v>
      </c>
      <c r="O62" s="206">
        <v>70.22</v>
      </c>
      <c r="P62" s="206">
        <v>27.29</v>
      </c>
      <c r="Q62" s="206">
        <v>1.92</v>
      </c>
      <c r="R62" s="206">
        <v>17.84</v>
      </c>
      <c r="S62" s="206">
        <v>5.75</v>
      </c>
      <c r="T62" s="206">
        <v>0</v>
      </c>
      <c r="U62" s="206">
        <v>49.6</v>
      </c>
      <c r="V62" s="206">
        <v>7.97</v>
      </c>
      <c r="W62" s="206">
        <v>13.42</v>
      </c>
      <c r="X62" s="206">
        <v>39.729999999999997</v>
      </c>
      <c r="Y62" s="206">
        <v>0</v>
      </c>
      <c r="Z62" s="206">
        <v>117.12</v>
      </c>
      <c r="AA62" s="206">
        <v>37.96</v>
      </c>
      <c r="AB62" s="206">
        <v>0</v>
      </c>
      <c r="AC62" s="206">
        <v>13.86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372.74</v>
      </c>
      <c r="L63" s="206">
        <v>2.87</v>
      </c>
      <c r="M63" s="206">
        <v>61.11</v>
      </c>
      <c r="N63" s="206">
        <v>49.71</v>
      </c>
      <c r="O63" s="206">
        <v>70.22</v>
      </c>
      <c r="P63" s="206">
        <v>27.29</v>
      </c>
      <c r="Q63" s="206">
        <v>1.92</v>
      </c>
      <c r="R63" s="206">
        <v>17.84</v>
      </c>
      <c r="S63" s="206">
        <v>5.75</v>
      </c>
      <c r="T63" s="206">
        <v>0</v>
      </c>
      <c r="U63" s="206">
        <v>49.6</v>
      </c>
      <c r="V63" s="206">
        <v>7.97</v>
      </c>
      <c r="W63" s="206">
        <v>14.18</v>
      </c>
      <c r="X63" s="206">
        <v>39.729999999999997</v>
      </c>
      <c r="Y63" s="206">
        <v>0</v>
      </c>
      <c r="Z63" s="206">
        <v>117.12</v>
      </c>
      <c r="AA63" s="206">
        <v>37.96</v>
      </c>
      <c r="AB63" s="206">
        <v>0</v>
      </c>
      <c r="AC63" s="206">
        <v>13.86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381.36</v>
      </c>
      <c r="L64" s="206">
        <v>2.87</v>
      </c>
      <c r="M64" s="206">
        <v>61.11</v>
      </c>
      <c r="N64" s="206">
        <v>49.71</v>
      </c>
      <c r="O64" s="206">
        <v>70.22</v>
      </c>
      <c r="P64" s="206">
        <v>27.29</v>
      </c>
      <c r="Q64" s="206">
        <v>1.92</v>
      </c>
      <c r="R64" s="206">
        <v>17.84</v>
      </c>
      <c r="S64" s="206">
        <v>5.75</v>
      </c>
      <c r="T64" s="206">
        <v>0</v>
      </c>
      <c r="U64" s="206">
        <v>49.6</v>
      </c>
      <c r="V64" s="206">
        <v>7.97</v>
      </c>
      <c r="W64" s="206">
        <v>14.18</v>
      </c>
      <c r="X64" s="206">
        <v>39.729999999999997</v>
      </c>
      <c r="Y64" s="206">
        <v>0</v>
      </c>
      <c r="Z64" s="206">
        <v>117.12</v>
      </c>
      <c r="AA64" s="206">
        <v>37.96</v>
      </c>
      <c r="AB64" s="206">
        <v>0</v>
      </c>
      <c r="AC64" s="206">
        <v>13.86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432.15</v>
      </c>
      <c r="L65" s="206">
        <v>2.87</v>
      </c>
      <c r="M65" s="206">
        <v>61.11</v>
      </c>
      <c r="N65" s="206">
        <v>49.71</v>
      </c>
      <c r="O65" s="206">
        <v>70.22</v>
      </c>
      <c r="P65" s="206">
        <v>27.29</v>
      </c>
      <c r="Q65" s="206">
        <v>2.87</v>
      </c>
      <c r="R65" s="206">
        <v>17.84</v>
      </c>
      <c r="S65" s="206">
        <v>5.75</v>
      </c>
      <c r="T65" s="206">
        <v>0</v>
      </c>
      <c r="U65" s="206">
        <v>49.6</v>
      </c>
      <c r="V65" s="206">
        <v>7.65</v>
      </c>
      <c r="W65" s="206">
        <v>14.18</v>
      </c>
      <c r="X65" s="206">
        <v>39.729999999999997</v>
      </c>
      <c r="Y65" s="206">
        <v>0</v>
      </c>
      <c r="Z65" s="206">
        <v>117.12</v>
      </c>
      <c r="AA65" s="206">
        <v>37.96</v>
      </c>
      <c r="AB65" s="206">
        <v>0</v>
      </c>
      <c r="AC65" s="206">
        <v>13.86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454.19</v>
      </c>
      <c r="L66" s="206">
        <v>2.87</v>
      </c>
      <c r="M66" s="206">
        <v>61.11</v>
      </c>
      <c r="N66" s="206">
        <v>49.71</v>
      </c>
      <c r="O66" s="206">
        <v>70.22</v>
      </c>
      <c r="P66" s="206">
        <v>27.29</v>
      </c>
      <c r="Q66" s="206">
        <v>2.88</v>
      </c>
      <c r="R66" s="206">
        <v>17.84</v>
      </c>
      <c r="S66" s="206">
        <v>5.75</v>
      </c>
      <c r="T66" s="206">
        <v>0</v>
      </c>
      <c r="U66" s="206">
        <v>49.6</v>
      </c>
      <c r="V66" s="206">
        <v>7.65</v>
      </c>
      <c r="W66" s="206">
        <v>14.18</v>
      </c>
      <c r="X66" s="206">
        <v>39.729999999999997</v>
      </c>
      <c r="Y66" s="206">
        <v>0</v>
      </c>
      <c r="Z66" s="206">
        <v>117.12</v>
      </c>
      <c r="AA66" s="206">
        <v>37.96</v>
      </c>
      <c r="AB66" s="206">
        <v>0</v>
      </c>
      <c r="AC66" s="206">
        <v>13.86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480.06</v>
      </c>
      <c r="L67" s="206">
        <v>2.87</v>
      </c>
      <c r="M67" s="206">
        <v>61.11</v>
      </c>
      <c r="N67" s="206">
        <v>49.71</v>
      </c>
      <c r="O67" s="206">
        <v>70.22</v>
      </c>
      <c r="P67" s="206">
        <v>29.04</v>
      </c>
      <c r="Q67" s="206">
        <v>2.88</v>
      </c>
      <c r="R67" s="206">
        <v>17.84</v>
      </c>
      <c r="S67" s="206">
        <v>5.75</v>
      </c>
      <c r="T67" s="206">
        <v>0</v>
      </c>
      <c r="U67" s="206">
        <v>49.6</v>
      </c>
      <c r="V67" s="206">
        <v>7.65</v>
      </c>
      <c r="W67" s="206">
        <v>14.18</v>
      </c>
      <c r="X67" s="206">
        <v>39.729999999999997</v>
      </c>
      <c r="Y67" s="206">
        <v>0</v>
      </c>
      <c r="Z67" s="206">
        <v>117.12</v>
      </c>
      <c r="AA67" s="206">
        <v>37.96</v>
      </c>
      <c r="AB67" s="206">
        <v>0</v>
      </c>
      <c r="AC67" s="206">
        <v>13.86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490.92</v>
      </c>
      <c r="L68" s="206">
        <v>5.75</v>
      </c>
      <c r="M68" s="206">
        <v>61.11</v>
      </c>
      <c r="N68" s="206">
        <v>49.71</v>
      </c>
      <c r="O68" s="206">
        <v>70.22</v>
      </c>
      <c r="P68" s="206">
        <v>29.04</v>
      </c>
      <c r="Q68" s="206">
        <v>5.75</v>
      </c>
      <c r="R68" s="206">
        <v>17.84</v>
      </c>
      <c r="S68" s="206">
        <v>10.85</v>
      </c>
      <c r="T68" s="206">
        <v>0</v>
      </c>
      <c r="U68" s="206">
        <v>49.6</v>
      </c>
      <c r="V68" s="206">
        <v>7.65</v>
      </c>
      <c r="W68" s="206">
        <v>14.18</v>
      </c>
      <c r="X68" s="206">
        <v>39.729999999999997</v>
      </c>
      <c r="Y68" s="206">
        <v>0</v>
      </c>
      <c r="Z68" s="206">
        <v>117.12</v>
      </c>
      <c r="AA68" s="206">
        <v>37.96</v>
      </c>
      <c r="AB68" s="206">
        <v>0</v>
      </c>
      <c r="AC68" s="206">
        <v>13.86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43.98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490.92</v>
      </c>
      <c r="L69" s="206">
        <v>5.75</v>
      </c>
      <c r="M69" s="206">
        <v>61.11</v>
      </c>
      <c r="N69" s="206">
        <v>49.71</v>
      </c>
      <c r="O69" s="206">
        <v>70.22</v>
      </c>
      <c r="P69" s="206">
        <v>29.04</v>
      </c>
      <c r="Q69" s="206">
        <v>5.75</v>
      </c>
      <c r="R69" s="206">
        <v>17.84</v>
      </c>
      <c r="S69" s="206">
        <v>11.09</v>
      </c>
      <c r="T69" s="206">
        <v>0</v>
      </c>
      <c r="U69" s="206">
        <v>49.6</v>
      </c>
      <c r="V69" s="206">
        <v>7.65</v>
      </c>
      <c r="W69" s="206">
        <v>14.18</v>
      </c>
      <c r="X69" s="206">
        <v>39.729999999999997</v>
      </c>
      <c r="Y69" s="206">
        <v>0</v>
      </c>
      <c r="Z69" s="206">
        <v>117.12</v>
      </c>
      <c r="AA69" s="206">
        <v>37.96</v>
      </c>
      <c r="AB69" s="206">
        <v>0</v>
      </c>
      <c r="AC69" s="206">
        <v>13.86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30.2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490.92</v>
      </c>
      <c r="L70" s="206">
        <v>5.75</v>
      </c>
      <c r="M70" s="206">
        <v>61.11</v>
      </c>
      <c r="N70" s="206">
        <v>49.71</v>
      </c>
      <c r="O70" s="206">
        <v>70.22</v>
      </c>
      <c r="P70" s="206">
        <v>29.04</v>
      </c>
      <c r="Q70" s="206">
        <v>5.75</v>
      </c>
      <c r="R70" s="206">
        <v>17.84</v>
      </c>
      <c r="S70" s="206">
        <v>11.09</v>
      </c>
      <c r="T70" s="206">
        <v>0</v>
      </c>
      <c r="U70" s="206">
        <v>49.6</v>
      </c>
      <c r="V70" s="206">
        <v>7.65</v>
      </c>
      <c r="W70" s="206">
        <v>14.18</v>
      </c>
      <c r="X70" s="206">
        <v>39.729999999999997</v>
      </c>
      <c r="Y70" s="206">
        <v>0</v>
      </c>
      <c r="Z70" s="206">
        <v>117.12</v>
      </c>
      <c r="AA70" s="206">
        <v>37.96</v>
      </c>
      <c r="AB70" s="206">
        <v>0</v>
      </c>
      <c r="AC70" s="206">
        <v>13.86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13.41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490.92</v>
      </c>
      <c r="L71" s="206">
        <v>5.75</v>
      </c>
      <c r="M71" s="206">
        <v>61.11</v>
      </c>
      <c r="N71" s="206">
        <v>49.71</v>
      </c>
      <c r="O71" s="206">
        <v>70.22</v>
      </c>
      <c r="P71" s="206">
        <v>29.04</v>
      </c>
      <c r="Q71" s="206">
        <v>5.75</v>
      </c>
      <c r="R71" s="206">
        <v>17.84</v>
      </c>
      <c r="S71" s="206">
        <v>11.09</v>
      </c>
      <c r="T71" s="206">
        <v>0</v>
      </c>
      <c r="U71" s="206">
        <v>49.6</v>
      </c>
      <c r="V71" s="206">
        <v>7.65</v>
      </c>
      <c r="W71" s="206">
        <v>13.92</v>
      </c>
      <c r="X71" s="206">
        <v>39.729999999999997</v>
      </c>
      <c r="Y71" s="206">
        <v>0</v>
      </c>
      <c r="Z71" s="206">
        <v>117.12</v>
      </c>
      <c r="AA71" s="206">
        <v>37.96</v>
      </c>
      <c r="AB71" s="206">
        <v>0</v>
      </c>
      <c r="AC71" s="206">
        <v>13.86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490.92</v>
      </c>
      <c r="L72" s="206">
        <v>5.75</v>
      </c>
      <c r="M72" s="206">
        <v>61.11</v>
      </c>
      <c r="N72" s="206">
        <v>49.71</v>
      </c>
      <c r="O72" s="206">
        <v>70.22</v>
      </c>
      <c r="P72" s="206">
        <v>29.04</v>
      </c>
      <c r="Q72" s="206">
        <v>5.75</v>
      </c>
      <c r="R72" s="206">
        <v>17.84</v>
      </c>
      <c r="S72" s="206">
        <v>11.09</v>
      </c>
      <c r="T72" s="206">
        <v>0</v>
      </c>
      <c r="U72" s="206">
        <v>49.6</v>
      </c>
      <c r="V72" s="206">
        <v>7.65</v>
      </c>
      <c r="W72" s="206">
        <v>13.92</v>
      </c>
      <c r="X72" s="206">
        <v>39.729999999999997</v>
      </c>
      <c r="Y72" s="206">
        <v>0</v>
      </c>
      <c r="Z72" s="206">
        <v>117.12</v>
      </c>
      <c r="AA72" s="206">
        <v>37.96</v>
      </c>
      <c r="AB72" s="206">
        <v>0</v>
      </c>
      <c r="AC72" s="206">
        <v>13.86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490.92</v>
      </c>
      <c r="L73" s="206">
        <v>5.75</v>
      </c>
      <c r="M73" s="206">
        <v>61.11</v>
      </c>
      <c r="N73" s="206">
        <v>49.71</v>
      </c>
      <c r="O73" s="206">
        <v>70.22</v>
      </c>
      <c r="P73" s="206">
        <v>29.04</v>
      </c>
      <c r="Q73" s="206">
        <v>5.75</v>
      </c>
      <c r="R73" s="206">
        <v>17.84</v>
      </c>
      <c r="S73" s="206">
        <v>11.09</v>
      </c>
      <c r="T73" s="206">
        <v>0</v>
      </c>
      <c r="U73" s="206">
        <v>49.6</v>
      </c>
      <c r="V73" s="206">
        <v>7.65</v>
      </c>
      <c r="W73" s="206">
        <v>13.92</v>
      </c>
      <c r="X73" s="206">
        <v>39.729999999999997</v>
      </c>
      <c r="Y73" s="206">
        <v>0</v>
      </c>
      <c r="Z73" s="206">
        <v>117.12</v>
      </c>
      <c r="AA73" s="206">
        <v>37.96</v>
      </c>
      <c r="AB73" s="206">
        <v>0</v>
      </c>
      <c r="AC73" s="206">
        <v>13.86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490.92</v>
      </c>
      <c r="L74" s="206">
        <v>5.75</v>
      </c>
      <c r="M74" s="206">
        <v>61.11</v>
      </c>
      <c r="N74" s="206">
        <v>49.71</v>
      </c>
      <c r="O74" s="206">
        <v>70.22</v>
      </c>
      <c r="P74" s="206">
        <v>29.04</v>
      </c>
      <c r="Q74" s="206">
        <v>5.75</v>
      </c>
      <c r="R74" s="206">
        <v>17.84</v>
      </c>
      <c r="S74" s="206">
        <v>11.09</v>
      </c>
      <c r="T74" s="206">
        <v>0</v>
      </c>
      <c r="U74" s="206">
        <v>49.6</v>
      </c>
      <c r="V74" s="206">
        <v>7.65</v>
      </c>
      <c r="W74" s="206">
        <v>13.92</v>
      </c>
      <c r="X74" s="206">
        <v>39.729999999999997</v>
      </c>
      <c r="Y74" s="206">
        <v>0</v>
      </c>
      <c r="Z74" s="206">
        <v>117.12</v>
      </c>
      <c r="AA74" s="206">
        <v>37.96</v>
      </c>
      <c r="AB74" s="206">
        <v>0</v>
      </c>
      <c r="AC74" s="206">
        <v>14.86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490.92</v>
      </c>
      <c r="L75" s="206">
        <v>5.75</v>
      </c>
      <c r="M75" s="206">
        <v>61.11</v>
      </c>
      <c r="N75" s="206">
        <v>49.71</v>
      </c>
      <c r="O75" s="206">
        <v>70.22</v>
      </c>
      <c r="P75" s="206">
        <v>29.04</v>
      </c>
      <c r="Q75" s="206">
        <v>5.75</v>
      </c>
      <c r="R75" s="206">
        <v>17.84</v>
      </c>
      <c r="S75" s="206">
        <v>11.09</v>
      </c>
      <c r="T75" s="206">
        <v>0</v>
      </c>
      <c r="U75" s="206">
        <v>49.6</v>
      </c>
      <c r="V75" s="206">
        <v>7.65</v>
      </c>
      <c r="W75" s="206">
        <v>13.92</v>
      </c>
      <c r="X75" s="206">
        <v>39.729999999999997</v>
      </c>
      <c r="Y75" s="206">
        <v>0</v>
      </c>
      <c r="Z75" s="206">
        <v>117.12</v>
      </c>
      <c r="AA75" s="206">
        <v>37.96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490.92</v>
      </c>
      <c r="L76" s="206">
        <v>5.75</v>
      </c>
      <c r="M76" s="206">
        <v>61.11</v>
      </c>
      <c r="N76" s="206">
        <v>49.71</v>
      </c>
      <c r="O76" s="206">
        <v>70.22</v>
      </c>
      <c r="P76" s="206">
        <v>29.04</v>
      </c>
      <c r="Q76" s="206">
        <v>5.75</v>
      </c>
      <c r="R76" s="206">
        <v>17.84</v>
      </c>
      <c r="S76" s="206">
        <v>11.09</v>
      </c>
      <c r="T76" s="206">
        <v>0</v>
      </c>
      <c r="U76" s="206">
        <v>49.6</v>
      </c>
      <c r="V76" s="206">
        <v>7.65</v>
      </c>
      <c r="W76" s="206">
        <v>13.92</v>
      </c>
      <c r="X76" s="206">
        <v>39.729999999999997</v>
      </c>
      <c r="Y76" s="206">
        <v>0</v>
      </c>
      <c r="Z76" s="206">
        <v>117.12</v>
      </c>
      <c r="AA76" s="206">
        <v>37.96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7.78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496.66</v>
      </c>
      <c r="L77" s="206">
        <v>5.75</v>
      </c>
      <c r="M77" s="206">
        <v>61.11</v>
      </c>
      <c r="N77" s="206">
        <v>49.71</v>
      </c>
      <c r="O77" s="206">
        <v>70.22</v>
      </c>
      <c r="P77" s="206">
        <v>29.04</v>
      </c>
      <c r="Q77" s="206">
        <v>3.13</v>
      </c>
      <c r="R77" s="206">
        <v>17.84</v>
      </c>
      <c r="S77" s="206">
        <v>11.09</v>
      </c>
      <c r="T77" s="206">
        <v>0</v>
      </c>
      <c r="U77" s="206">
        <v>49.6</v>
      </c>
      <c r="V77" s="206">
        <v>7.65</v>
      </c>
      <c r="W77" s="206">
        <v>13.92</v>
      </c>
      <c r="X77" s="206">
        <v>39.729999999999997</v>
      </c>
      <c r="Y77" s="206">
        <v>0</v>
      </c>
      <c r="Z77" s="206">
        <v>117.12</v>
      </c>
      <c r="AA77" s="206">
        <v>37.96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7.78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496.38</v>
      </c>
      <c r="L78" s="206">
        <v>5.75</v>
      </c>
      <c r="M78" s="206">
        <v>61.11</v>
      </c>
      <c r="N78" s="206">
        <v>49.71</v>
      </c>
      <c r="O78" s="206">
        <v>70.22</v>
      </c>
      <c r="P78" s="206">
        <v>29.04</v>
      </c>
      <c r="Q78" s="206">
        <v>1.19</v>
      </c>
      <c r="R78" s="206">
        <v>17.84</v>
      </c>
      <c r="S78" s="206">
        <v>11.09</v>
      </c>
      <c r="T78" s="206">
        <v>0</v>
      </c>
      <c r="U78" s="206">
        <v>49.6</v>
      </c>
      <c r="V78" s="206">
        <v>7.65</v>
      </c>
      <c r="W78" s="206">
        <v>13.92</v>
      </c>
      <c r="X78" s="206">
        <v>39.729999999999997</v>
      </c>
      <c r="Y78" s="206">
        <v>0</v>
      </c>
      <c r="Z78" s="206">
        <v>117.12</v>
      </c>
      <c r="AA78" s="206">
        <v>37.96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7.78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499.84</v>
      </c>
      <c r="L79" s="206">
        <v>5.75</v>
      </c>
      <c r="M79" s="206">
        <v>61.11</v>
      </c>
      <c r="N79" s="206">
        <v>49.71</v>
      </c>
      <c r="O79" s="206">
        <v>70.22</v>
      </c>
      <c r="P79" s="206">
        <v>29.04</v>
      </c>
      <c r="Q79" s="206">
        <v>0</v>
      </c>
      <c r="R79" s="206">
        <v>17.84</v>
      </c>
      <c r="S79" s="206">
        <v>11.09</v>
      </c>
      <c r="T79" s="206">
        <v>0</v>
      </c>
      <c r="U79" s="206">
        <v>49.6</v>
      </c>
      <c r="V79" s="206">
        <v>7.65</v>
      </c>
      <c r="W79" s="206">
        <v>13.92</v>
      </c>
      <c r="X79" s="206">
        <v>39.729999999999997</v>
      </c>
      <c r="Y79" s="206">
        <v>0</v>
      </c>
      <c r="Z79" s="206">
        <v>117.12</v>
      </c>
      <c r="AA79" s="206">
        <v>37.96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9.34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499.44</v>
      </c>
      <c r="L80" s="206">
        <v>5.75</v>
      </c>
      <c r="M80" s="206">
        <v>61.11</v>
      </c>
      <c r="N80" s="206">
        <v>49.71</v>
      </c>
      <c r="O80" s="206">
        <v>70.22</v>
      </c>
      <c r="P80" s="206">
        <v>29.04</v>
      </c>
      <c r="Q80" s="206">
        <v>0</v>
      </c>
      <c r="R80" s="206">
        <v>17.84</v>
      </c>
      <c r="S80" s="206">
        <v>11.09</v>
      </c>
      <c r="T80" s="206">
        <v>0</v>
      </c>
      <c r="U80" s="206">
        <v>49.6</v>
      </c>
      <c r="V80" s="206">
        <v>7.65</v>
      </c>
      <c r="W80" s="206">
        <v>13.92</v>
      </c>
      <c r="X80" s="206">
        <v>39.729999999999997</v>
      </c>
      <c r="Y80" s="206">
        <v>0</v>
      </c>
      <c r="Z80" s="206">
        <v>117.12</v>
      </c>
      <c r="AA80" s="206">
        <v>37.96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9.34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499.84</v>
      </c>
      <c r="L81" s="206">
        <v>5.75</v>
      </c>
      <c r="M81" s="206">
        <v>61.11</v>
      </c>
      <c r="N81" s="206">
        <v>49.71</v>
      </c>
      <c r="O81" s="206">
        <v>70.22</v>
      </c>
      <c r="P81" s="206">
        <v>29.04</v>
      </c>
      <c r="Q81" s="206">
        <v>0</v>
      </c>
      <c r="R81" s="206">
        <v>17.84</v>
      </c>
      <c r="S81" s="206">
        <v>11.09</v>
      </c>
      <c r="T81" s="206">
        <v>0</v>
      </c>
      <c r="U81" s="206">
        <v>49.6</v>
      </c>
      <c r="V81" s="206">
        <v>7.65</v>
      </c>
      <c r="W81" s="206">
        <v>13.92</v>
      </c>
      <c r="X81" s="206">
        <v>39.729999999999997</v>
      </c>
      <c r="Y81" s="206">
        <v>0</v>
      </c>
      <c r="Z81" s="206">
        <v>117.12</v>
      </c>
      <c r="AA81" s="206">
        <v>37.96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9.34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499.44</v>
      </c>
      <c r="L82" s="206">
        <v>5.75</v>
      </c>
      <c r="M82" s="206">
        <v>61.11</v>
      </c>
      <c r="N82" s="206">
        <v>49.71</v>
      </c>
      <c r="O82" s="206">
        <v>70.22</v>
      </c>
      <c r="P82" s="206">
        <v>29.04</v>
      </c>
      <c r="Q82" s="206">
        <v>0</v>
      </c>
      <c r="R82" s="206">
        <v>17.84</v>
      </c>
      <c r="S82" s="206">
        <v>11.09</v>
      </c>
      <c r="T82" s="206">
        <v>0</v>
      </c>
      <c r="U82" s="206">
        <v>49.6</v>
      </c>
      <c r="V82" s="206">
        <v>7.65</v>
      </c>
      <c r="W82" s="206">
        <v>13.92</v>
      </c>
      <c r="X82" s="206">
        <v>39.729999999999997</v>
      </c>
      <c r="Y82" s="206">
        <v>0</v>
      </c>
      <c r="Z82" s="206">
        <v>117.12</v>
      </c>
      <c r="AA82" s="206">
        <v>37.96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9.34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490.92</v>
      </c>
      <c r="L83" s="206">
        <v>5.75</v>
      </c>
      <c r="M83" s="206">
        <v>61.11</v>
      </c>
      <c r="N83" s="206">
        <v>49.71</v>
      </c>
      <c r="O83" s="206">
        <v>70.22</v>
      </c>
      <c r="P83" s="206">
        <v>29.04</v>
      </c>
      <c r="Q83" s="206">
        <v>0</v>
      </c>
      <c r="R83" s="206">
        <v>17.84</v>
      </c>
      <c r="S83" s="206">
        <v>11.09</v>
      </c>
      <c r="T83" s="206">
        <v>0</v>
      </c>
      <c r="U83" s="206">
        <v>49.6</v>
      </c>
      <c r="V83" s="206">
        <v>7.68</v>
      </c>
      <c r="W83" s="206">
        <v>14.04</v>
      </c>
      <c r="X83" s="206">
        <v>39.729999999999997</v>
      </c>
      <c r="Y83" s="206">
        <v>0</v>
      </c>
      <c r="Z83" s="206">
        <v>117.12</v>
      </c>
      <c r="AA83" s="206">
        <v>37.96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84.02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490.92</v>
      </c>
      <c r="L84" s="206">
        <v>5.75</v>
      </c>
      <c r="M84" s="206">
        <v>61.11</v>
      </c>
      <c r="N84" s="206">
        <v>49.71</v>
      </c>
      <c r="O84" s="206">
        <v>70.22</v>
      </c>
      <c r="P84" s="206">
        <v>29.04</v>
      </c>
      <c r="Q84" s="206">
        <v>0</v>
      </c>
      <c r="R84" s="206">
        <v>17.84</v>
      </c>
      <c r="S84" s="206">
        <v>11.09</v>
      </c>
      <c r="T84" s="206">
        <v>0</v>
      </c>
      <c r="U84" s="206">
        <v>49.6</v>
      </c>
      <c r="V84" s="206">
        <v>7.68</v>
      </c>
      <c r="W84" s="206">
        <v>14.05</v>
      </c>
      <c r="X84" s="206">
        <v>39.729999999999997</v>
      </c>
      <c r="Y84" s="206">
        <v>0</v>
      </c>
      <c r="Z84" s="206">
        <v>117.12</v>
      </c>
      <c r="AA84" s="206">
        <v>37.96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84.02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490.92</v>
      </c>
      <c r="L85" s="206">
        <v>5.75</v>
      </c>
      <c r="M85" s="206">
        <v>61.11</v>
      </c>
      <c r="N85" s="206">
        <v>49.71</v>
      </c>
      <c r="O85" s="206">
        <v>70.22</v>
      </c>
      <c r="P85" s="206">
        <v>29.04</v>
      </c>
      <c r="Q85" s="206">
        <v>0</v>
      </c>
      <c r="R85" s="206">
        <v>17.84</v>
      </c>
      <c r="S85" s="206">
        <v>11.09</v>
      </c>
      <c r="T85" s="206">
        <v>0</v>
      </c>
      <c r="U85" s="206">
        <v>49.6</v>
      </c>
      <c r="V85" s="206">
        <v>8.2899999999999991</v>
      </c>
      <c r="W85" s="206">
        <v>14.05</v>
      </c>
      <c r="X85" s="206">
        <v>39.729999999999997</v>
      </c>
      <c r="Y85" s="206">
        <v>0</v>
      </c>
      <c r="Z85" s="206">
        <v>117.12</v>
      </c>
      <c r="AA85" s="206">
        <v>37.96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84.02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490.92</v>
      </c>
      <c r="L86" s="206">
        <v>5.75</v>
      </c>
      <c r="M86" s="206">
        <v>61.11</v>
      </c>
      <c r="N86" s="206">
        <v>49.71</v>
      </c>
      <c r="O86" s="206">
        <v>70.22</v>
      </c>
      <c r="P86" s="206">
        <v>29.04</v>
      </c>
      <c r="Q86" s="206">
        <v>0</v>
      </c>
      <c r="R86" s="206">
        <v>17.84</v>
      </c>
      <c r="S86" s="206">
        <v>11.09</v>
      </c>
      <c r="T86" s="206">
        <v>0</v>
      </c>
      <c r="U86" s="206">
        <v>49.6</v>
      </c>
      <c r="V86" s="206">
        <v>8.2899999999999991</v>
      </c>
      <c r="W86" s="206">
        <v>14.05</v>
      </c>
      <c r="X86" s="206">
        <v>39.729999999999997</v>
      </c>
      <c r="Y86" s="206">
        <v>0</v>
      </c>
      <c r="Z86" s="206">
        <v>117.12</v>
      </c>
      <c r="AA86" s="206">
        <v>37.96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84.02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490.92</v>
      </c>
      <c r="L87" s="206">
        <v>8.6199999999999992</v>
      </c>
      <c r="M87" s="206">
        <v>61.11</v>
      </c>
      <c r="N87" s="206">
        <v>49.71</v>
      </c>
      <c r="O87" s="206">
        <v>70.22</v>
      </c>
      <c r="P87" s="206">
        <v>29.04</v>
      </c>
      <c r="Q87" s="206">
        <v>0</v>
      </c>
      <c r="R87" s="206">
        <v>17.84</v>
      </c>
      <c r="S87" s="206">
        <v>11.1</v>
      </c>
      <c r="T87" s="206">
        <v>0</v>
      </c>
      <c r="U87" s="206">
        <v>49.6</v>
      </c>
      <c r="V87" s="206">
        <v>8.2899999999999991</v>
      </c>
      <c r="W87" s="206">
        <v>14.05</v>
      </c>
      <c r="X87" s="206">
        <v>41.38</v>
      </c>
      <c r="Y87" s="206">
        <v>0</v>
      </c>
      <c r="Z87" s="206">
        <v>117.12</v>
      </c>
      <c r="AA87" s="206">
        <v>37.96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490.92</v>
      </c>
      <c r="L88" s="206">
        <v>8.6199999999999992</v>
      </c>
      <c r="M88" s="206">
        <v>61.11</v>
      </c>
      <c r="N88" s="206">
        <v>49.71</v>
      </c>
      <c r="O88" s="206">
        <v>70.22</v>
      </c>
      <c r="P88" s="206">
        <v>29.04</v>
      </c>
      <c r="Q88" s="206">
        <v>0</v>
      </c>
      <c r="R88" s="206">
        <v>17.84</v>
      </c>
      <c r="S88" s="206">
        <v>11.1</v>
      </c>
      <c r="T88" s="206">
        <v>0</v>
      </c>
      <c r="U88" s="206">
        <v>49.6</v>
      </c>
      <c r="V88" s="206">
        <v>8.2899999999999991</v>
      </c>
      <c r="W88" s="206">
        <v>14.05</v>
      </c>
      <c r="X88" s="206">
        <v>41.38</v>
      </c>
      <c r="Y88" s="206">
        <v>0</v>
      </c>
      <c r="Z88" s="206">
        <v>117.12</v>
      </c>
      <c r="AA88" s="206">
        <v>37.96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490.92</v>
      </c>
      <c r="L89" s="206">
        <v>9</v>
      </c>
      <c r="M89" s="206">
        <v>61.11</v>
      </c>
      <c r="N89" s="206">
        <v>49.71</v>
      </c>
      <c r="O89" s="206">
        <v>70.22</v>
      </c>
      <c r="P89" s="206">
        <v>29.04</v>
      </c>
      <c r="Q89" s="206">
        <v>0</v>
      </c>
      <c r="R89" s="206">
        <v>17.84</v>
      </c>
      <c r="S89" s="206">
        <v>11.58</v>
      </c>
      <c r="T89" s="206">
        <v>0</v>
      </c>
      <c r="U89" s="206">
        <v>49.6</v>
      </c>
      <c r="V89" s="206">
        <v>8.7200000000000006</v>
      </c>
      <c r="W89" s="206">
        <v>14.05</v>
      </c>
      <c r="X89" s="206">
        <v>41.38</v>
      </c>
      <c r="Y89" s="206">
        <v>0</v>
      </c>
      <c r="Z89" s="206">
        <v>117.12</v>
      </c>
      <c r="AA89" s="206">
        <v>37.96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77.650000000000006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499.49</v>
      </c>
      <c r="L90" s="206">
        <v>8.6199999999999992</v>
      </c>
      <c r="M90" s="206">
        <v>61.11</v>
      </c>
      <c r="N90" s="206">
        <v>49.71</v>
      </c>
      <c r="O90" s="206">
        <v>70.22</v>
      </c>
      <c r="P90" s="206">
        <v>29.04</v>
      </c>
      <c r="Q90" s="206">
        <v>0</v>
      </c>
      <c r="R90" s="206">
        <v>17.84</v>
      </c>
      <c r="S90" s="206">
        <v>11.1</v>
      </c>
      <c r="T90" s="206">
        <v>0</v>
      </c>
      <c r="U90" s="206">
        <v>49.6</v>
      </c>
      <c r="V90" s="206">
        <v>8.7200000000000006</v>
      </c>
      <c r="W90" s="206">
        <v>14.05</v>
      </c>
      <c r="X90" s="206">
        <v>41.38</v>
      </c>
      <c r="Y90" s="206">
        <v>0</v>
      </c>
      <c r="Z90" s="206">
        <v>117.12</v>
      </c>
      <c r="AA90" s="206">
        <v>37.96</v>
      </c>
      <c r="AB90" s="206">
        <v>0</v>
      </c>
      <c r="AC90" s="206">
        <v>13.86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77.650000000000006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490.92</v>
      </c>
      <c r="L91" s="206">
        <v>8.6199999999999992</v>
      </c>
      <c r="M91" s="206">
        <v>61.11</v>
      </c>
      <c r="N91" s="206">
        <v>49.71</v>
      </c>
      <c r="O91" s="206">
        <v>70.22</v>
      </c>
      <c r="P91" s="206">
        <v>29.04</v>
      </c>
      <c r="Q91" s="206">
        <v>0</v>
      </c>
      <c r="R91" s="206">
        <v>18.62</v>
      </c>
      <c r="S91" s="206">
        <v>11.1</v>
      </c>
      <c r="T91" s="206">
        <v>0</v>
      </c>
      <c r="U91" s="206">
        <v>49.6</v>
      </c>
      <c r="V91" s="206">
        <v>8.7200000000000006</v>
      </c>
      <c r="W91" s="206">
        <v>14.05</v>
      </c>
      <c r="X91" s="206">
        <v>43.19</v>
      </c>
      <c r="Y91" s="206">
        <v>0</v>
      </c>
      <c r="Z91" s="206">
        <v>117.12</v>
      </c>
      <c r="AA91" s="206">
        <v>37.96</v>
      </c>
      <c r="AB91" s="206">
        <v>0</v>
      </c>
      <c r="AC91" s="206">
        <v>13.86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77.650000000000006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447.23</v>
      </c>
      <c r="L92" s="206">
        <v>0</v>
      </c>
      <c r="M92" s="206">
        <v>61.11</v>
      </c>
      <c r="N92" s="206">
        <v>49.71</v>
      </c>
      <c r="O92" s="206">
        <v>70.22</v>
      </c>
      <c r="P92" s="206">
        <v>29.04</v>
      </c>
      <c r="Q92" s="206">
        <v>0</v>
      </c>
      <c r="R92" s="206">
        <v>17.850000000000001</v>
      </c>
      <c r="S92" s="206">
        <v>0</v>
      </c>
      <c r="T92" s="206">
        <v>0</v>
      </c>
      <c r="U92" s="206">
        <v>49.6</v>
      </c>
      <c r="V92" s="206">
        <v>8.7200000000000006</v>
      </c>
      <c r="W92" s="206">
        <v>14.15</v>
      </c>
      <c r="X92" s="206">
        <v>41.39</v>
      </c>
      <c r="Y92" s="206">
        <v>0</v>
      </c>
      <c r="Z92" s="206">
        <v>117.12</v>
      </c>
      <c r="AA92" s="206">
        <v>37.96</v>
      </c>
      <c r="AB92" s="206">
        <v>0</v>
      </c>
      <c r="AC92" s="206">
        <v>13.86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77.650000000000006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415.02</v>
      </c>
      <c r="L93" s="206">
        <v>0</v>
      </c>
      <c r="M93" s="206">
        <v>61.11</v>
      </c>
      <c r="N93" s="206">
        <v>49.71</v>
      </c>
      <c r="O93" s="206">
        <v>70.22</v>
      </c>
      <c r="P93" s="206">
        <v>29.04</v>
      </c>
      <c r="Q93" s="206">
        <v>0</v>
      </c>
      <c r="R93" s="206">
        <v>17.850000000000001</v>
      </c>
      <c r="S93" s="206">
        <v>0</v>
      </c>
      <c r="T93" s="206">
        <v>0</v>
      </c>
      <c r="U93" s="206">
        <v>49.6</v>
      </c>
      <c r="V93" s="206">
        <v>8.7200000000000006</v>
      </c>
      <c r="W93" s="206">
        <v>14.15</v>
      </c>
      <c r="X93" s="206">
        <v>41.39</v>
      </c>
      <c r="Y93" s="206">
        <v>0</v>
      </c>
      <c r="Z93" s="206">
        <v>117.12</v>
      </c>
      <c r="AA93" s="206">
        <v>37.96</v>
      </c>
      <c r="AB93" s="206">
        <v>0</v>
      </c>
      <c r="AC93" s="206">
        <v>13.86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77.650000000000006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376.64</v>
      </c>
      <c r="L94" s="206">
        <v>0</v>
      </c>
      <c r="M94" s="206">
        <v>61.11</v>
      </c>
      <c r="N94" s="206">
        <v>49.71</v>
      </c>
      <c r="O94" s="206">
        <v>70.22</v>
      </c>
      <c r="P94" s="206">
        <v>29.04</v>
      </c>
      <c r="Q94" s="206">
        <v>0</v>
      </c>
      <c r="R94" s="206">
        <v>17.850000000000001</v>
      </c>
      <c r="S94" s="206">
        <v>0</v>
      </c>
      <c r="T94" s="206">
        <v>0</v>
      </c>
      <c r="U94" s="206">
        <v>49.6</v>
      </c>
      <c r="V94" s="206">
        <v>8.7200000000000006</v>
      </c>
      <c r="W94" s="206">
        <v>14.15</v>
      </c>
      <c r="X94" s="206">
        <v>41.39</v>
      </c>
      <c r="Y94" s="206">
        <v>0</v>
      </c>
      <c r="Z94" s="206">
        <v>117.12</v>
      </c>
      <c r="AA94" s="206">
        <v>37.96</v>
      </c>
      <c r="AB94" s="206">
        <v>0</v>
      </c>
      <c r="AC94" s="206">
        <v>13.86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77.650000000000006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289.17</v>
      </c>
      <c r="L95" s="206">
        <v>0</v>
      </c>
      <c r="M95" s="206">
        <v>61.11</v>
      </c>
      <c r="N95" s="206">
        <v>49.71</v>
      </c>
      <c r="O95" s="206">
        <v>70.22</v>
      </c>
      <c r="P95" s="206">
        <v>29.04</v>
      </c>
      <c r="Q95" s="206">
        <v>0</v>
      </c>
      <c r="R95" s="206">
        <v>18.3</v>
      </c>
      <c r="S95" s="206">
        <v>3.59</v>
      </c>
      <c r="T95" s="206">
        <v>0</v>
      </c>
      <c r="U95" s="206">
        <v>49.6</v>
      </c>
      <c r="V95" s="206">
        <v>8.7200000000000006</v>
      </c>
      <c r="W95" s="206">
        <v>14.05</v>
      </c>
      <c r="X95" s="206">
        <v>41.39</v>
      </c>
      <c r="Y95" s="206">
        <v>0</v>
      </c>
      <c r="Z95" s="206">
        <v>117.12</v>
      </c>
      <c r="AA95" s="206">
        <v>37.96</v>
      </c>
      <c r="AB95" s="206">
        <v>0</v>
      </c>
      <c r="AC95" s="206">
        <v>13.86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77.650000000000006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255.95</v>
      </c>
      <c r="L96" s="206">
        <v>0</v>
      </c>
      <c r="M96" s="206">
        <v>61.11</v>
      </c>
      <c r="N96" s="206">
        <v>49.71</v>
      </c>
      <c r="O96" s="206">
        <v>70.22</v>
      </c>
      <c r="P96" s="206">
        <v>29.04</v>
      </c>
      <c r="Q96" s="206">
        <v>0</v>
      </c>
      <c r="R96" s="206">
        <v>17.95</v>
      </c>
      <c r="S96" s="206">
        <v>3.59</v>
      </c>
      <c r="T96" s="206">
        <v>0</v>
      </c>
      <c r="U96" s="206">
        <v>49.6</v>
      </c>
      <c r="V96" s="206">
        <v>8.7200000000000006</v>
      </c>
      <c r="W96" s="206">
        <v>14.05</v>
      </c>
      <c r="X96" s="206">
        <v>41.39</v>
      </c>
      <c r="Y96" s="206">
        <v>0</v>
      </c>
      <c r="Z96" s="206">
        <v>117.12</v>
      </c>
      <c r="AA96" s="206">
        <v>37.96</v>
      </c>
      <c r="AB96" s="206">
        <v>0</v>
      </c>
      <c r="AC96" s="206">
        <v>13.86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77.650000000000006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256</v>
      </c>
      <c r="L97" s="206">
        <v>0</v>
      </c>
      <c r="M97" s="206">
        <v>61.11</v>
      </c>
      <c r="N97" s="206">
        <v>49.71</v>
      </c>
      <c r="O97" s="206">
        <v>70.22</v>
      </c>
      <c r="P97" s="206">
        <v>29.04</v>
      </c>
      <c r="Q97" s="206">
        <v>0</v>
      </c>
      <c r="R97" s="206">
        <v>17.95</v>
      </c>
      <c r="S97" s="206">
        <v>3.59</v>
      </c>
      <c r="T97" s="206">
        <v>0</v>
      </c>
      <c r="U97" s="206">
        <v>49.6</v>
      </c>
      <c r="V97" s="206">
        <v>4.12</v>
      </c>
      <c r="W97" s="206">
        <v>6.93</v>
      </c>
      <c r="X97" s="206">
        <v>19.16</v>
      </c>
      <c r="Y97" s="206">
        <v>0</v>
      </c>
      <c r="Z97" s="206">
        <v>117.12</v>
      </c>
      <c r="AA97" s="206">
        <v>37.96</v>
      </c>
      <c r="AB97" s="206">
        <v>0</v>
      </c>
      <c r="AC97" s="206">
        <v>13.86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77.650000000000006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255.95</v>
      </c>
      <c r="L98" s="206">
        <v>0</v>
      </c>
      <c r="M98" s="206">
        <v>61.11</v>
      </c>
      <c r="N98" s="206">
        <v>49.71</v>
      </c>
      <c r="O98" s="206">
        <v>70.22</v>
      </c>
      <c r="P98" s="206">
        <v>29.04</v>
      </c>
      <c r="Q98" s="206">
        <v>0</v>
      </c>
      <c r="R98" s="206">
        <v>8</v>
      </c>
      <c r="S98" s="206">
        <v>3.59</v>
      </c>
      <c r="T98" s="206">
        <v>0</v>
      </c>
      <c r="U98" s="206">
        <v>49.6</v>
      </c>
      <c r="V98" s="206">
        <v>0</v>
      </c>
      <c r="W98" s="206">
        <v>4.79</v>
      </c>
      <c r="X98" s="206">
        <v>14.37</v>
      </c>
      <c r="Y98" s="206">
        <v>0</v>
      </c>
      <c r="Z98" s="206">
        <v>117.12</v>
      </c>
      <c r="AA98" s="206">
        <v>37.96</v>
      </c>
      <c r="AB98" s="206">
        <v>0</v>
      </c>
      <c r="AC98" s="206">
        <v>13.86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77.650000000000006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9.8387524999999929</v>
      </c>
      <c r="L99">
        <f t="shared" si="0"/>
        <v>0.10354000000000002</v>
      </c>
      <c r="M99">
        <f t="shared" si="0"/>
        <v>1.4337499999999983</v>
      </c>
      <c r="N99">
        <f t="shared" si="0"/>
        <v>1.1930400000000005</v>
      </c>
      <c r="O99">
        <f t="shared" si="0"/>
        <v>1.685280000000001</v>
      </c>
      <c r="P99">
        <f t="shared" si="0"/>
        <v>0.55968999999999958</v>
      </c>
      <c r="Q99">
        <f t="shared" si="0"/>
        <v>7.0829999999999976E-2</v>
      </c>
      <c r="R99">
        <f t="shared" si="0"/>
        <v>0.37736999999999965</v>
      </c>
      <c r="S99">
        <f t="shared" si="0"/>
        <v>0.19703250000000014</v>
      </c>
      <c r="T99">
        <f t="shared" si="0"/>
        <v>0</v>
      </c>
      <c r="U99">
        <f t="shared" si="0"/>
        <v>1.1903999999999999</v>
      </c>
      <c r="V99">
        <f t="shared" si="0"/>
        <v>0.1345075</v>
      </c>
      <c r="W99">
        <f t="shared" si="0"/>
        <v>0.28048749999999972</v>
      </c>
      <c r="X99">
        <f t="shared" si="0"/>
        <v>0.80714750000000013</v>
      </c>
      <c r="Y99">
        <f t="shared" si="0"/>
        <v>0</v>
      </c>
      <c r="Z99">
        <f t="shared" si="0"/>
        <v>2.4937500000000017</v>
      </c>
      <c r="AA99">
        <f t="shared" si="0"/>
        <v>0.79713500000000059</v>
      </c>
      <c r="AB99">
        <f t="shared" si="0"/>
        <v>0</v>
      </c>
      <c r="AC99">
        <f t="shared" si="0"/>
        <v>0.32054999999999972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0.74962500000000021</v>
      </c>
      <c r="AL99">
        <f t="shared" si="0"/>
        <v>3.3075E-2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0.41804250000000004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84.68</v>
      </c>
      <c r="L3" s="206">
        <v>13.41</v>
      </c>
      <c r="M3" s="206">
        <v>0</v>
      </c>
      <c r="N3" s="206">
        <v>28.74</v>
      </c>
      <c r="O3" s="206">
        <v>48.27</v>
      </c>
      <c r="P3" s="206">
        <v>66.16</v>
      </c>
      <c r="Q3" s="206">
        <v>1.92</v>
      </c>
      <c r="R3" s="206">
        <v>5</v>
      </c>
      <c r="S3" s="206">
        <v>3.43</v>
      </c>
      <c r="T3" s="206">
        <v>0</v>
      </c>
      <c r="U3" s="206">
        <v>264.27999999999997</v>
      </c>
      <c r="V3" s="206">
        <v>0</v>
      </c>
      <c r="W3" s="206">
        <v>4.79</v>
      </c>
      <c r="X3" s="206">
        <v>10.54</v>
      </c>
      <c r="Y3" s="206">
        <v>0</v>
      </c>
      <c r="Z3" s="206">
        <v>46.03</v>
      </c>
      <c r="AA3" s="206">
        <v>9.58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84.68</v>
      </c>
      <c r="L4" s="206">
        <v>13.41</v>
      </c>
      <c r="M4" s="206">
        <v>0</v>
      </c>
      <c r="N4" s="206">
        <v>28.74</v>
      </c>
      <c r="O4" s="206">
        <v>48.27</v>
      </c>
      <c r="P4" s="206">
        <v>66.16</v>
      </c>
      <c r="Q4" s="206">
        <v>1.92</v>
      </c>
      <c r="R4" s="206">
        <v>5</v>
      </c>
      <c r="S4" s="206">
        <v>3.43</v>
      </c>
      <c r="T4" s="206">
        <v>0</v>
      </c>
      <c r="U4" s="206">
        <v>264.27999999999997</v>
      </c>
      <c r="V4" s="206">
        <v>0</v>
      </c>
      <c r="W4" s="206">
        <v>4.79</v>
      </c>
      <c r="X4" s="206">
        <v>10.54</v>
      </c>
      <c r="Y4" s="206">
        <v>0</v>
      </c>
      <c r="Z4" s="206">
        <v>32.58</v>
      </c>
      <c r="AA4" s="206">
        <v>9.58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84.68</v>
      </c>
      <c r="L5" s="206">
        <v>13.41</v>
      </c>
      <c r="M5" s="206">
        <v>0</v>
      </c>
      <c r="N5" s="206">
        <v>28.74</v>
      </c>
      <c r="O5" s="206">
        <v>48.27</v>
      </c>
      <c r="P5" s="206">
        <v>66.16</v>
      </c>
      <c r="Q5" s="206">
        <v>1.92</v>
      </c>
      <c r="R5" s="206">
        <v>5</v>
      </c>
      <c r="S5" s="206">
        <v>3.43</v>
      </c>
      <c r="T5" s="206">
        <v>0</v>
      </c>
      <c r="U5" s="206">
        <v>264.27999999999997</v>
      </c>
      <c r="V5" s="206">
        <v>0</v>
      </c>
      <c r="W5" s="206">
        <v>4.79</v>
      </c>
      <c r="X5" s="206">
        <v>10.54</v>
      </c>
      <c r="Y5" s="206">
        <v>0</v>
      </c>
      <c r="Z5" s="206">
        <v>32.58</v>
      </c>
      <c r="AA5" s="206">
        <v>9.58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84.68</v>
      </c>
      <c r="L6" s="206">
        <v>13.41</v>
      </c>
      <c r="M6" s="206">
        <v>0</v>
      </c>
      <c r="N6" s="206">
        <v>28.74</v>
      </c>
      <c r="O6" s="206">
        <v>48.27</v>
      </c>
      <c r="P6" s="206">
        <v>66.16</v>
      </c>
      <c r="Q6" s="206">
        <v>1.92</v>
      </c>
      <c r="R6" s="206">
        <v>5</v>
      </c>
      <c r="S6" s="206">
        <v>3.43</v>
      </c>
      <c r="T6" s="206">
        <v>0</v>
      </c>
      <c r="U6" s="206">
        <v>264.27999999999997</v>
      </c>
      <c r="V6" s="206">
        <v>0</v>
      </c>
      <c r="W6" s="206">
        <v>4.79</v>
      </c>
      <c r="X6" s="206">
        <v>10.54</v>
      </c>
      <c r="Y6" s="206">
        <v>0</v>
      </c>
      <c r="Z6" s="206">
        <v>32.58</v>
      </c>
      <c r="AA6" s="206">
        <v>9.58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84.68</v>
      </c>
      <c r="L7" s="206">
        <v>13.41</v>
      </c>
      <c r="M7" s="206">
        <v>0</v>
      </c>
      <c r="N7" s="206">
        <v>28.74</v>
      </c>
      <c r="O7" s="206">
        <v>48.27</v>
      </c>
      <c r="P7" s="206">
        <v>66.16</v>
      </c>
      <c r="Q7" s="206">
        <v>1.92</v>
      </c>
      <c r="R7" s="206">
        <v>5</v>
      </c>
      <c r="S7" s="206">
        <v>3.43</v>
      </c>
      <c r="T7" s="206">
        <v>0</v>
      </c>
      <c r="U7" s="206">
        <v>264.27999999999997</v>
      </c>
      <c r="V7" s="206">
        <v>0</v>
      </c>
      <c r="W7" s="206">
        <v>4.79</v>
      </c>
      <c r="X7" s="206">
        <v>10.54</v>
      </c>
      <c r="Y7" s="206">
        <v>0</v>
      </c>
      <c r="Z7" s="206">
        <v>32.58</v>
      </c>
      <c r="AA7" s="206">
        <v>9.58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84.68</v>
      </c>
      <c r="L8" s="206">
        <v>13.41</v>
      </c>
      <c r="M8" s="206">
        <v>0</v>
      </c>
      <c r="N8" s="206">
        <v>28.74</v>
      </c>
      <c r="O8" s="206">
        <v>48.27</v>
      </c>
      <c r="P8" s="206">
        <v>66.16</v>
      </c>
      <c r="Q8" s="206">
        <v>1.92</v>
      </c>
      <c r="R8" s="206">
        <v>5</v>
      </c>
      <c r="S8" s="206">
        <v>3.43</v>
      </c>
      <c r="T8" s="206">
        <v>0</v>
      </c>
      <c r="U8" s="206">
        <v>264.27999999999997</v>
      </c>
      <c r="V8" s="206">
        <v>0</v>
      </c>
      <c r="W8" s="206">
        <v>4.79</v>
      </c>
      <c r="X8" s="206">
        <v>10.54</v>
      </c>
      <c r="Y8" s="206">
        <v>0</v>
      </c>
      <c r="Z8" s="206">
        <v>32.58</v>
      </c>
      <c r="AA8" s="206">
        <v>9.58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84.68</v>
      </c>
      <c r="L9" s="206">
        <v>13.41</v>
      </c>
      <c r="M9" s="206">
        <v>0</v>
      </c>
      <c r="N9" s="206">
        <v>28.74</v>
      </c>
      <c r="O9" s="206">
        <v>48.27</v>
      </c>
      <c r="P9" s="206">
        <v>66.16</v>
      </c>
      <c r="Q9" s="206">
        <v>1.92</v>
      </c>
      <c r="R9" s="206">
        <v>5.5</v>
      </c>
      <c r="S9" s="206">
        <v>3.43</v>
      </c>
      <c r="T9" s="206">
        <v>0</v>
      </c>
      <c r="U9" s="206">
        <v>264.27999999999997</v>
      </c>
      <c r="V9" s="206">
        <v>0</v>
      </c>
      <c r="W9" s="206">
        <v>4.79</v>
      </c>
      <c r="X9" s="206">
        <v>10.54</v>
      </c>
      <c r="Y9" s="206">
        <v>0</v>
      </c>
      <c r="Z9" s="206">
        <v>32.58</v>
      </c>
      <c r="AA9" s="206">
        <v>9.58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84.68</v>
      </c>
      <c r="L10" s="206">
        <v>13.41</v>
      </c>
      <c r="M10" s="206">
        <v>0</v>
      </c>
      <c r="N10" s="206">
        <v>28.74</v>
      </c>
      <c r="O10" s="206">
        <v>48.27</v>
      </c>
      <c r="P10" s="206">
        <v>66.16</v>
      </c>
      <c r="Q10" s="206">
        <v>1.92</v>
      </c>
      <c r="R10" s="206">
        <v>5.5</v>
      </c>
      <c r="S10" s="206">
        <v>3.43</v>
      </c>
      <c r="T10" s="206">
        <v>0</v>
      </c>
      <c r="U10" s="206">
        <v>264.27999999999997</v>
      </c>
      <c r="V10" s="206">
        <v>0</v>
      </c>
      <c r="W10" s="206">
        <v>4.79</v>
      </c>
      <c r="X10" s="206">
        <v>10.54</v>
      </c>
      <c r="Y10" s="206">
        <v>0</v>
      </c>
      <c r="Z10" s="206">
        <v>32.58</v>
      </c>
      <c r="AA10" s="206">
        <v>9.58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84.68</v>
      </c>
      <c r="L11" s="206">
        <v>13.41</v>
      </c>
      <c r="M11" s="206">
        <v>0</v>
      </c>
      <c r="N11" s="206">
        <v>28.74</v>
      </c>
      <c r="O11" s="206">
        <v>48.27</v>
      </c>
      <c r="P11" s="206">
        <v>66.16</v>
      </c>
      <c r="Q11" s="206">
        <v>1.92</v>
      </c>
      <c r="R11" s="206">
        <v>5.5</v>
      </c>
      <c r="S11" s="206">
        <v>3.43</v>
      </c>
      <c r="T11" s="206">
        <v>0</v>
      </c>
      <c r="U11" s="206">
        <v>264.27999999999997</v>
      </c>
      <c r="V11" s="206">
        <v>0</v>
      </c>
      <c r="W11" s="206">
        <v>4.79</v>
      </c>
      <c r="X11" s="206">
        <v>10.54</v>
      </c>
      <c r="Y11" s="206">
        <v>0</v>
      </c>
      <c r="Z11" s="206">
        <v>32.58</v>
      </c>
      <c r="AA11" s="206">
        <v>9.58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84.68</v>
      </c>
      <c r="L12" s="206">
        <v>13.41</v>
      </c>
      <c r="M12" s="206">
        <v>0</v>
      </c>
      <c r="N12" s="206">
        <v>28.74</v>
      </c>
      <c r="O12" s="206">
        <v>48.27</v>
      </c>
      <c r="P12" s="206">
        <v>66.16</v>
      </c>
      <c r="Q12" s="206">
        <v>1.92</v>
      </c>
      <c r="R12" s="206">
        <v>5.5</v>
      </c>
      <c r="S12" s="206">
        <v>3.43</v>
      </c>
      <c r="T12" s="206">
        <v>0</v>
      </c>
      <c r="U12" s="206">
        <v>264.27999999999997</v>
      </c>
      <c r="V12" s="206">
        <v>0</v>
      </c>
      <c r="W12" s="206">
        <v>4.79</v>
      </c>
      <c r="X12" s="206">
        <v>10.54</v>
      </c>
      <c r="Y12" s="206">
        <v>0</v>
      </c>
      <c r="Z12" s="206">
        <v>32.58</v>
      </c>
      <c r="AA12" s="206">
        <v>9.58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84.68</v>
      </c>
      <c r="L13" s="206">
        <v>13.41</v>
      </c>
      <c r="M13" s="206">
        <v>0</v>
      </c>
      <c r="N13" s="206">
        <v>28.74</v>
      </c>
      <c r="O13" s="206">
        <v>48.27</v>
      </c>
      <c r="P13" s="206">
        <v>66.16</v>
      </c>
      <c r="Q13" s="206">
        <v>1.92</v>
      </c>
      <c r="R13" s="206">
        <v>5.5</v>
      </c>
      <c r="S13" s="206">
        <v>3.43</v>
      </c>
      <c r="T13" s="206">
        <v>0</v>
      </c>
      <c r="U13" s="206">
        <v>264.27999999999997</v>
      </c>
      <c r="V13" s="206">
        <v>0</v>
      </c>
      <c r="W13" s="206">
        <v>4.79</v>
      </c>
      <c r="X13" s="206">
        <v>10.54</v>
      </c>
      <c r="Y13" s="206">
        <v>0</v>
      </c>
      <c r="Z13" s="206">
        <v>32.58</v>
      </c>
      <c r="AA13" s="206">
        <v>9.58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84.68</v>
      </c>
      <c r="L14" s="206">
        <v>13.41</v>
      </c>
      <c r="M14" s="206">
        <v>0</v>
      </c>
      <c r="N14" s="206">
        <v>28.74</v>
      </c>
      <c r="O14" s="206">
        <v>48.27</v>
      </c>
      <c r="P14" s="206">
        <v>66.16</v>
      </c>
      <c r="Q14" s="206">
        <v>1.92</v>
      </c>
      <c r="R14" s="206">
        <v>5.5</v>
      </c>
      <c r="S14" s="206">
        <v>3.43</v>
      </c>
      <c r="T14" s="206">
        <v>0</v>
      </c>
      <c r="U14" s="206">
        <v>264.27999999999997</v>
      </c>
      <c r="V14" s="206">
        <v>0</v>
      </c>
      <c r="W14" s="206">
        <v>4.79</v>
      </c>
      <c r="X14" s="206">
        <v>10.54</v>
      </c>
      <c r="Y14" s="206">
        <v>0</v>
      </c>
      <c r="Z14" s="206">
        <v>32.58</v>
      </c>
      <c r="AA14" s="206">
        <v>9.58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84.68</v>
      </c>
      <c r="L15" s="206">
        <v>13.41</v>
      </c>
      <c r="M15" s="206">
        <v>0</v>
      </c>
      <c r="N15" s="206">
        <v>28.74</v>
      </c>
      <c r="O15" s="206">
        <v>48.27</v>
      </c>
      <c r="P15" s="206">
        <v>66.16</v>
      </c>
      <c r="Q15" s="206">
        <v>1.92</v>
      </c>
      <c r="R15" s="206">
        <v>5.5</v>
      </c>
      <c r="S15" s="206">
        <v>3.43</v>
      </c>
      <c r="T15" s="206">
        <v>0</v>
      </c>
      <c r="U15" s="206">
        <v>264.27999999999997</v>
      </c>
      <c r="V15" s="206">
        <v>0</v>
      </c>
      <c r="W15" s="206">
        <v>4.79</v>
      </c>
      <c r="X15" s="206">
        <v>10.54</v>
      </c>
      <c r="Y15" s="206">
        <v>0</v>
      </c>
      <c r="Z15" s="206">
        <v>32.58</v>
      </c>
      <c r="AA15" s="206">
        <v>9.58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84.68</v>
      </c>
      <c r="L16" s="206">
        <v>13.41</v>
      </c>
      <c r="M16" s="206">
        <v>0</v>
      </c>
      <c r="N16" s="206">
        <v>28.74</v>
      </c>
      <c r="O16" s="206">
        <v>48.27</v>
      </c>
      <c r="P16" s="206">
        <v>66.16</v>
      </c>
      <c r="Q16" s="206">
        <v>1.92</v>
      </c>
      <c r="R16" s="206">
        <v>5.5</v>
      </c>
      <c r="S16" s="206">
        <v>3.43</v>
      </c>
      <c r="T16" s="206">
        <v>0</v>
      </c>
      <c r="U16" s="206">
        <v>264.27999999999997</v>
      </c>
      <c r="V16" s="206">
        <v>0</v>
      </c>
      <c r="W16" s="206">
        <v>4.79</v>
      </c>
      <c r="X16" s="206">
        <v>10.54</v>
      </c>
      <c r="Y16" s="206">
        <v>0</v>
      </c>
      <c r="Z16" s="206">
        <v>32.58</v>
      </c>
      <c r="AA16" s="206">
        <v>9.58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84.68</v>
      </c>
      <c r="L17" s="206">
        <v>13.41</v>
      </c>
      <c r="M17" s="206">
        <v>0</v>
      </c>
      <c r="N17" s="206">
        <v>28.74</v>
      </c>
      <c r="O17" s="206">
        <v>48.27</v>
      </c>
      <c r="P17" s="206">
        <v>66.16</v>
      </c>
      <c r="Q17" s="206">
        <v>1.92</v>
      </c>
      <c r="R17" s="206">
        <v>5.5</v>
      </c>
      <c r="S17" s="206">
        <v>3.43</v>
      </c>
      <c r="T17" s="206">
        <v>0</v>
      </c>
      <c r="U17" s="206">
        <v>264.27999999999997</v>
      </c>
      <c r="V17" s="206">
        <v>0</v>
      </c>
      <c r="W17" s="206">
        <v>4.79</v>
      </c>
      <c r="X17" s="206">
        <v>10.54</v>
      </c>
      <c r="Y17" s="206">
        <v>0</v>
      </c>
      <c r="Z17" s="206">
        <v>32.58</v>
      </c>
      <c r="AA17" s="206">
        <v>9.58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84.68</v>
      </c>
      <c r="L18" s="206">
        <v>13.41</v>
      </c>
      <c r="M18" s="206">
        <v>0</v>
      </c>
      <c r="N18" s="206">
        <v>28.74</v>
      </c>
      <c r="O18" s="206">
        <v>48.27</v>
      </c>
      <c r="P18" s="206">
        <v>66.16</v>
      </c>
      <c r="Q18" s="206">
        <v>1.92</v>
      </c>
      <c r="R18" s="206">
        <v>5.5</v>
      </c>
      <c r="S18" s="206">
        <v>3.43</v>
      </c>
      <c r="T18" s="206">
        <v>0</v>
      </c>
      <c r="U18" s="206">
        <v>264.27999999999997</v>
      </c>
      <c r="V18" s="206">
        <v>0</v>
      </c>
      <c r="W18" s="206">
        <v>4.79</v>
      </c>
      <c r="X18" s="206">
        <v>10.54</v>
      </c>
      <c r="Y18" s="206">
        <v>0</v>
      </c>
      <c r="Z18" s="206">
        <v>32.58</v>
      </c>
      <c r="AA18" s="206">
        <v>9.58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84.68</v>
      </c>
      <c r="L19" s="206">
        <v>13.41</v>
      </c>
      <c r="M19" s="206">
        <v>0</v>
      </c>
      <c r="N19" s="206">
        <v>28.74</v>
      </c>
      <c r="O19" s="206">
        <v>48.27</v>
      </c>
      <c r="P19" s="206">
        <v>66.16</v>
      </c>
      <c r="Q19" s="206">
        <v>1.92</v>
      </c>
      <c r="R19" s="206">
        <v>5.5</v>
      </c>
      <c r="S19" s="206">
        <v>3.43</v>
      </c>
      <c r="T19" s="206">
        <v>0</v>
      </c>
      <c r="U19" s="206">
        <v>264.27999999999997</v>
      </c>
      <c r="V19" s="206">
        <v>0</v>
      </c>
      <c r="W19" s="206">
        <v>4.79</v>
      </c>
      <c r="X19" s="206">
        <v>10.54</v>
      </c>
      <c r="Y19" s="206">
        <v>0</v>
      </c>
      <c r="Z19" s="206">
        <v>32.58</v>
      </c>
      <c r="AA19" s="206">
        <v>9.58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</v>
      </c>
      <c r="L20" s="206">
        <v>13.41</v>
      </c>
      <c r="M20" s="206">
        <v>0</v>
      </c>
      <c r="N20" s="206">
        <v>28.74</v>
      </c>
      <c r="O20" s="206">
        <v>48.27</v>
      </c>
      <c r="P20" s="206">
        <v>66.16</v>
      </c>
      <c r="Q20" s="206">
        <v>1.92</v>
      </c>
      <c r="R20" s="206">
        <v>5</v>
      </c>
      <c r="S20" s="206">
        <v>3.06</v>
      </c>
      <c r="T20" s="206">
        <v>0</v>
      </c>
      <c r="U20" s="206">
        <v>264.27999999999997</v>
      </c>
      <c r="V20" s="206">
        <v>0</v>
      </c>
      <c r="W20" s="206">
        <v>4.79</v>
      </c>
      <c r="X20" s="206">
        <v>10.54</v>
      </c>
      <c r="Y20" s="206">
        <v>0</v>
      </c>
      <c r="Z20" s="206">
        <v>32.58</v>
      </c>
      <c r="AA20" s="206">
        <v>9.58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</v>
      </c>
      <c r="L21" s="206">
        <v>13.41</v>
      </c>
      <c r="M21" s="206">
        <v>0</v>
      </c>
      <c r="N21" s="206">
        <v>28.74</v>
      </c>
      <c r="O21" s="206">
        <v>48.27</v>
      </c>
      <c r="P21" s="206">
        <v>66.16</v>
      </c>
      <c r="Q21" s="206">
        <v>1.92</v>
      </c>
      <c r="R21" s="206">
        <v>5</v>
      </c>
      <c r="S21" s="206">
        <v>3.06</v>
      </c>
      <c r="T21" s="206">
        <v>0</v>
      </c>
      <c r="U21" s="206">
        <v>264.27999999999997</v>
      </c>
      <c r="V21" s="206">
        <v>0</v>
      </c>
      <c r="W21" s="206">
        <v>4.79</v>
      </c>
      <c r="X21" s="206">
        <v>10.54</v>
      </c>
      <c r="Y21" s="206">
        <v>0</v>
      </c>
      <c r="Z21" s="206">
        <v>32.58</v>
      </c>
      <c r="AA21" s="206">
        <v>9.58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</v>
      </c>
      <c r="L22" s="206">
        <v>13.41</v>
      </c>
      <c r="M22" s="206">
        <v>0</v>
      </c>
      <c r="N22" s="206">
        <v>28.74</v>
      </c>
      <c r="O22" s="206">
        <v>48.27</v>
      </c>
      <c r="P22" s="206">
        <v>66.16</v>
      </c>
      <c r="Q22" s="206">
        <v>1.92</v>
      </c>
      <c r="R22" s="206">
        <v>5</v>
      </c>
      <c r="S22" s="206">
        <v>3.06</v>
      </c>
      <c r="T22" s="206">
        <v>0</v>
      </c>
      <c r="U22" s="206">
        <v>264.27999999999997</v>
      </c>
      <c r="V22" s="206">
        <v>0</v>
      </c>
      <c r="W22" s="206">
        <v>4.79</v>
      </c>
      <c r="X22" s="206">
        <v>10.54</v>
      </c>
      <c r="Y22" s="206">
        <v>0</v>
      </c>
      <c r="Z22" s="206">
        <v>32.58</v>
      </c>
      <c r="AA22" s="206">
        <v>9.58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</v>
      </c>
      <c r="L23" s="206">
        <v>13.41</v>
      </c>
      <c r="M23" s="206">
        <v>0</v>
      </c>
      <c r="N23" s="206">
        <v>28.74</v>
      </c>
      <c r="O23" s="206">
        <v>48.27</v>
      </c>
      <c r="P23" s="206">
        <v>66.16</v>
      </c>
      <c r="Q23" s="206">
        <v>1.92</v>
      </c>
      <c r="R23" s="206">
        <v>5</v>
      </c>
      <c r="S23" s="206">
        <v>3</v>
      </c>
      <c r="T23" s="206">
        <v>0</v>
      </c>
      <c r="U23" s="206">
        <v>264.27999999999997</v>
      </c>
      <c r="V23" s="206">
        <v>0</v>
      </c>
      <c r="W23" s="206">
        <v>4.79</v>
      </c>
      <c r="X23" s="206">
        <v>10.54</v>
      </c>
      <c r="Y23" s="206">
        <v>0</v>
      </c>
      <c r="Z23" s="206">
        <v>32.58</v>
      </c>
      <c r="AA23" s="206">
        <v>9.58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</v>
      </c>
      <c r="L24" s="206">
        <v>13.41</v>
      </c>
      <c r="M24" s="206">
        <v>0</v>
      </c>
      <c r="N24" s="206">
        <v>28.74</v>
      </c>
      <c r="O24" s="206">
        <v>48.27</v>
      </c>
      <c r="P24" s="206">
        <v>66.16</v>
      </c>
      <c r="Q24" s="206">
        <v>1.92</v>
      </c>
      <c r="R24" s="206">
        <v>10.32</v>
      </c>
      <c r="S24" s="206">
        <v>3</v>
      </c>
      <c r="T24" s="206">
        <v>0</v>
      </c>
      <c r="U24" s="206">
        <v>264.27999999999997</v>
      </c>
      <c r="V24" s="206">
        <v>0</v>
      </c>
      <c r="W24" s="206">
        <v>4.79</v>
      </c>
      <c r="X24" s="206">
        <v>10.54</v>
      </c>
      <c r="Y24" s="206">
        <v>0</v>
      </c>
      <c r="Z24" s="206">
        <v>67.72</v>
      </c>
      <c r="AA24" s="206">
        <v>21.95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158.13999999999999</v>
      </c>
      <c r="L25" s="206">
        <v>13.41</v>
      </c>
      <c r="M25" s="206">
        <v>0</v>
      </c>
      <c r="N25" s="206">
        <v>28.74</v>
      </c>
      <c r="O25" s="206">
        <v>48.27</v>
      </c>
      <c r="P25" s="206">
        <v>66.16</v>
      </c>
      <c r="Q25" s="206">
        <v>1.92</v>
      </c>
      <c r="R25" s="206">
        <v>10.32</v>
      </c>
      <c r="S25" s="206">
        <v>2.87</v>
      </c>
      <c r="T25" s="206">
        <v>0</v>
      </c>
      <c r="U25" s="206">
        <v>264.27999999999997</v>
      </c>
      <c r="V25" s="206">
        <v>5.41</v>
      </c>
      <c r="W25" s="206">
        <v>7.63</v>
      </c>
      <c r="X25" s="206">
        <v>22.98</v>
      </c>
      <c r="Y25" s="206">
        <v>0</v>
      </c>
      <c r="Z25" s="206">
        <v>67.73</v>
      </c>
      <c r="AA25" s="206">
        <v>21.95</v>
      </c>
      <c r="AB25" s="206">
        <v>0</v>
      </c>
      <c r="AC25" s="206">
        <v>22.65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158.13999999999999</v>
      </c>
      <c r="L26" s="206">
        <v>13.41</v>
      </c>
      <c r="M26" s="206">
        <v>0</v>
      </c>
      <c r="N26" s="206">
        <v>28.74</v>
      </c>
      <c r="O26" s="206">
        <v>48.27</v>
      </c>
      <c r="P26" s="206">
        <v>66.16</v>
      </c>
      <c r="Q26" s="206">
        <v>1.92</v>
      </c>
      <c r="R26" s="206">
        <v>10.32</v>
      </c>
      <c r="S26" s="206">
        <v>2.87</v>
      </c>
      <c r="T26" s="206">
        <v>0</v>
      </c>
      <c r="U26" s="206">
        <v>264.27999999999997</v>
      </c>
      <c r="V26" s="206">
        <v>3.41</v>
      </c>
      <c r="W26" s="206">
        <v>8.4700000000000006</v>
      </c>
      <c r="X26" s="206">
        <v>22.98</v>
      </c>
      <c r="Y26" s="206">
        <v>0</v>
      </c>
      <c r="Z26" s="206">
        <v>67.73</v>
      </c>
      <c r="AA26" s="206">
        <v>21.95</v>
      </c>
      <c r="AB26" s="206">
        <v>0</v>
      </c>
      <c r="AC26" s="206">
        <v>22.65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158.13999999999999</v>
      </c>
      <c r="L27" s="206">
        <v>43.12</v>
      </c>
      <c r="M27" s="206">
        <v>0</v>
      </c>
      <c r="N27" s="206">
        <v>28.74</v>
      </c>
      <c r="O27" s="206">
        <v>48.27</v>
      </c>
      <c r="P27" s="206">
        <v>66.16</v>
      </c>
      <c r="Q27" s="206">
        <v>1.92</v>
      </c>
      <c r="R27" s="206">
        <v>10.32</v>
      </c>
      <c r="S27" s="206">
        <v>6.42</v>
      </c>
      <c r="T27" s="206">
        <v>0</v>
      </c>
      <c r="U27" s="206">
        <v>264.27999999999997</v>
      </c>
      <c r="V27" s="206">
        <v>3.41</v>
      </c>
      <c r="W27" s="206">
        <v>8.0500000000000007</v>
      </c>
      <c r="X27" s="206">
        <v>22.98</v>
      </c>
      <c r="Y27" s="206">
        <v>0</v>
      </c>
      <c r="Z27" s="206">
        <v>67.73</v>
      </c>
      <c r="AA27" s="206">
        <v>21.95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158.13999999999999</v>
      </c>
      <c r="L28" s="206">
        <v>43.12</v>
      </c>
      <c r="M28" s="206">
        <v>0</v>
      </c>
      <c r="N28" s="206">
        <v>28.74</v>
      </c>
      <c r="O28" s="206">
        <v>48.27</v>
      </c>
      <c r="P28" s="206">
        <v>66.16</v>
      </c>
      <c r="Q28" s="206">
        <v>5.31</v>
      </c>
      <c r="R28" s="206">
        <v>10.32</v>
      </c>
      <c r="S28" s="206">
        <v>6.42</v>
      </c>
      <c r="T28" s="206">
        <v>0</v>
      </c>
      <c r="U28" s="206">
        <v>264.27999999999997</v>
      </c>
      <c r="V28" s="206">
        <v>3.41</v>
      </c>
      <c r="W28" s="206">
        <v>8.0500000000000007</v>
      </c>
      <c r="X28" s="206">
        <v>22.98</v>
      </c>
      <c r="Y28" s="206">
        <v>0</v>
      </c>
      <c r="Z28" s="206">
        <v>67.73</v>
      </c>
      <c r="AA28" s="206">
        <v>21.95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158.13999999999999</v>
      </c>
      <c r="L29" s="206">
        <v>43.12</v>
      </c>
      <c r="M29" s="206">
        <v>0</v>
      </c>
      <c r="N29" s="206">
        <v>28.74</v>
      </c>
      <c r="O29" s="206">
        <v>48.27</v>
      </c>
      <c r="P29" s="206">
        <v>66.16</v>
      </c>
      <c r="Q29" s="206">
        <v>5.31</v>
      </c>
      <c r="R29" s="206">
        <v>10.32</v>
      </c>
      <c r="S29" s="206">
        <v>6.42</v>
      </c>
      <c r="T29" s="206">
        <v>0</v>
      </c>
      <c r="U29" s="206">
        <v>264.27999999999997</v>
      </c>
      <c r="V29" s="206">
        <v>3.62</v>
      </c>
      <c r="W29" s="206">
        <v>8.0500000000000007</v>
      </c>
      <c r="X29" s="206">
        <v>22.98</v>
      </c>
      <c r="Y29" s="206">
        <v>0</v>
      </c>
      <c r="Z29" s="206">
        <v>67.73</v>
      </c>
      <c r="AA29" s="206">
        <v>21.95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158.13999999999999</v>
      </c>
      <c r="L30" s="206">
        <v>43.12</v>
      </c>
      <c r="M30" s="206">
        <v>0</v>
      </c>
      <c r="N30" s="206">
        <v>28.74</v>
      </c>
      <c r="O30" s="206">
        <v>48.27</v>
      </c>
      <c r="P30" s="206">
        <v>66.16</v>
      </c>
      <c r="Q30" s="206">
        <v>5.31</v>
      </c>
      <c r="R30" s="206">
        <v>10.32</v>
      </c>
      <c r="S30" s="206">
        <v>6.42</v>
      </c>
      <c r="T30" s="206">
        <v>0</v>
      </c>
      <c r="U30" s="206">
        <v>264.27999999999997</v>
      </c>
      <c r="V30" s="206">
        <v>3.65</v>
      </c>
      <c r="W30" s="206">
        <v>8.0500000000000007</v>
      </c>
      <c r="X30" s="206">
        <v>22.98</v>
      </c>
      <c r="Y30" s="206">
        <v>0</v>
      </c>
      <c r="Z30" s="206">
        <v>67.73</v>
      </c>
      <c r="AA30" s="206">
        <v>21.95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3.99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158.13999999999999</v>
      </c>
      <c r="L31" s="206">
        <v>43.12</v>
      </c>
      <c r="M31" s="206">
        <v>0</v>
      </c>
      <c r="N31" s="206">
        <v>28.74</v>
      </c>
      <c r="O31" s="206">
        <v>48.27</v>
      </c>
      <c r="P31" s="206">
        <v>66.16</v>
      </c>
      <c r="Q31" s="206">
        <v>5.31</v>
      </c>
      <c r="R31" s="206">
        <v>10.32</v>
      </c>
      <c r="S31" s="206">
        <v>6.42</v>
      </c>
      <c r="T31" s="206">
        <v>0</v>
      </c>
      <c r="U31" s="206">
        <v>264.27999999999997</v>
      </c>
      <c r="V31" s="206">
        <v>4.08</v>
      </c>
      <c r="W31" s="206">
        <v>7.98</v>
      </c>
      <c r="X31" s="206">
        <v>22.98</v>
      </c>
      <c r="Y31" s="206">
        <v>0</v>
      </c>
      <c r="Z31" s="206">
        <v>67.73</v>
      </c>
      <c r="AA31" s="206">
        <v>21.95</v>
      </c>
      <c r="AB31" s="206">
        <v>0</v>
      </c>
      <c r="AC31" s="206">
        <v>18.989999999999998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11.39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158.13999999999999</v>
      </c>
      <c r="L32" s="206">
        <v>43.12</v>
      </c>
      <c r="M32" s="206">
        <v>0</v>
      </c>
      <c r="N32" s="206">
        <v>28.74</v>
      </c>
      <c r="O32" s="206">
        <v>48.27</v>
      </c>
      <c r="P32" s="206">
        <v>66.16</v>
      </c>
      <c r="Q32" s="206">
        <v>5.31</v>
      </c>
      <c r="R32" s="206">
        <v>10.32</v>
      </c>
      <c r="S32" s="206">
        <v>6.42</v>
      </c>
      <c r="T32" s="206">
        <v>0</v>
      </c>
      <c r="U32" s="206">
        <v>264.27999999999997</v>
      </c>
      <c r="V32" s="206">
        <v>4.38</v>
      </c>
      <c r="W32" s="206">
        <v>7.98</v>
      </c>
      <c r="X32" s="206">
        <v>22.98</v>
      </c>
      <c r="Y32" s="206">
        <v>0</v>
      </c>
      <c r="Z32" s="206">
        <v>67.73</v>
      </c>
      <c r="AA32" s="206">
        <v>21.95</v>
      </c>
      <c r="AB32" s="206">
        <v>0</v>
      </c>
      <c r="AC32" s="206">
        <v>18.989999999999998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21.75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158.13999999999999</v>
      </c>
      <c r="L33" s="206">
        <v>43.12</v>
      </c>
      <c r="M33" s="206">
        <v>0</v>
      </c>
      <c r="N33" s="206">
        <v>28.74</v>
      </c>
      <c r="O33" s="206">
        <v>48.27</v>
      </c>
      <c r="P33" s="206">
        <v>66.16</v>
      </c>
      <c r="Q33" s="206">
        <v>5.31</v>
      </c>
      <c r="R33" s="206">
        <v>10.32</v>
      </c>
      <c r="S33" s="206">
        <v>6.42</v>
      </c>
      <c r="T33" s="206">
        <v>0</v>
      </c>
      <c r="U33" s="206">
        <v>264.27999999999997</v>
      </c>
      <c r="V33" s="206">
        <v>4.3899999999999997</v>
      </c>
      <c r="W33" s="206">
        <v>7.98</v>
      </c>
      <c r="X33" s="206">
        <v>22.98</v>
      </c>
      <c r="Y33" s="206">
        <v>0</v>
      </c>
      <c r="Z33" s="206">
        <v>67.73</v>
      </c>
      <c r="AA33" s="206">
        <v>21.95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158.13999999999999</v>
      </c>
      <c r="L34" s="206">
        <v>43.12</v>
      </c>
      <c r="M34" s="206">
        <v>0</v>
      </c>
      <c r="N34" s="206">
        <v>28.74</v>
      </c>
      <c r="O34" s="206">
        <v>48.27</v>
      </c>
      <c r="P34" s="206">
        <v>66.16</v>
      </c>
      <c r="Q34" s="206">
        <v>5.31</v>
      </c>
      <c r="R34" s="206">
        <v>10.32</v>
      </c>
      <c r="S34" s="206">
        <v>6.42</v>
      </c>
      <c r="T34" s="206">
        <v>0</v>
      </c>
      <c r="U34" s="206">
        <v>264.27999999999997</v>
      </c>
      <c r="V34" s="206">
        <v>4.3899999999999997</v>
      </c>
      <c r="W34" s="206">
        <v>7.98</v>
      </c>
      <c r="X34" s="206">
        <v>22.98</v>
      </c>
      <c r="Y34" s="206">
        <v>0</v>
      </c>
      <c r="Z34" s="206">
        <v>67.73</v>
      </c>
      <c r="AA34" s="206">
        <v>21.95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158.13999999999999</v>
      </c>
      <c r="L35" s="206">
        <v>43.12</v>
      </c>
      <c r="M35" s="206">
        <v>0</v>
      </c>
      <c r="N35" s="206">
        <v>28.74</v>
      </c>
      <c r="O35" s="206">
        <v>48.27</v>
      </c>
      <c r="P35" s="206">
        <v>66.16</v>
      </c>
      <c r="Q35" s="206">
        <v>5.31</v>
      </c>
      <c r="R35" s="206">
        <v>10.32</v>
      </c>
      <c r="S35" s="206">
        <v>6.42</v>
      </c>
      <c r="T35" s="206">
        <v>0</v>
      </c>
      <c r="U35" s="206">
        <v>264.27999999999997</v>
      </c>
      <c r="V35" s="206">
        <v>3.73</v>
      </c>
      <c r="W35" s="206">
        <v>7.98</v>
      </c>
      <c r="X35" s="206">
        <v>22.98</v>
      </c>
      <c r="Y35" s="206">
        <v>0</v>
      </c>
      <c r="Z35" s="206">
        <v>67.73</v>
      </c>
      <c r="AA35" s="206">
        <v>21.95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158.13999999999999</v>
      </c>
      <c r="L36" s="206">
        <v>43.12</v>
      </c>
      <c r="M36" s="206">
        <v>0</v>
      </c>
      <c r="N36" s="206">
        <v>28.74</v>
      </c>
      <c r="O36" s="206">
        <v>48.27</v>
      </c>
      <c r="P36" s="206">
        <v>66.16</v>
      </c>
      <c r="Q36" s="206">
        <v>5.31</v>
      </c>
      <c r="R36" s="206">
        <v>10.32</v>
      </c>
      <c r="S36" s="206">
        <v>6.42</v>
      </c>
      <c r="T36" s="206">
        <v>0</v>
      </c>
      <c r="U36" s="206">
        <v>264.27999999999997</v>
      </c>
      <c r="V36" s="206">
        <v>3.73</v>
      </c>
      <c r="W36" s="206">
        <v>7.98</v>
      </c>
      <c r="X36" s="206">
        <v>22.98</v>
      </c>
      <c r="Y36" s="206">
        <v>0</v>
      </c>
      <c r="Z36" s="206">
        <v>67.73</v>
      </c>
      <c r="AA36" s="206">
        <v>21.95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158.13999999999999</v>
      </c>
      <c r="L37" s="206">
        <v>43.12</v>
      </c>
      <c r="M37" s="206">
        <v>0</v>
      </c>
      <c r="N37" s="206">
        <v>28.74</v>
      </c>
      <c r="O37" s="206">
        <v>48.27</v>
      </c>
      <c r="P37" s="206">
        <v>66.16</v>
      </c>
      <c r="Q37" s="206">
        <v>5.31</v>
      </c>
      <c r="R37" s="206">
        <v>10.32</v>
      </c>
      <c r="S37" s="206">
        <v>6.42</v>
      </c>
      <c r="T37" s="206">
        <v>0</v>
      </c>
      <c r="U37" s="206">
        <v>264.27999999999997</v>
      </c>
      <c r="V37" s="206">
        <v>3.73</v>
      </c>
      <c r="W37" s="206">
        <v>7.98</v>
      </c>
      <c r="X37" s="206">
        <v>22.97</v>
      </c>
      <c r="Y37" s="206">
        <v>0</v>
      </c>
      <c r="Z37" s="206">
        <v>67.73</v>
      </c>
      <c r="AA37" s="206">
        <v>21.95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158.13999999999999</v>
      </c>
      <c r="L38" s="206">
        <v>43.12</v>
      </c>
      <c r="M38" s="206">
        <v>0</v>
      </c>
      <c r="N38" s="206">
        <v>28.74</v>
      </c>
      <c r="O38" s="206">
        <v>48.27</v>
      </c>
      <c r="P38" s="206">
        <v>66.16</v>
      </c>
      <c r="Q38" s="206">
        <v>5.31</v>
      </c>
      <c r="R38" s="206">
        <v>10.32</v>
      </c>
      <c r="S38" s="206">
        <v>6.42</v>
      </c>
      <c r="T38" s="206">
        <v>0</v>
      </c>
      <c r="U38" s="206">
        <v>264.27999999999997</v>
      </c>
      <c r="V38" s="206">
        <v>3.73</v>
      </c>
      <c r="W38" s="206">
        <v>7.98</v>
      </c>
      <c r="X38" s="206">
        <v>22.97</v>
      </c>
      <c r="Y38" s="206">
        <v>0</v>
      </c>
      <c r="Z38" s="206">
        <v>67.73</v>
      </c>
      <c r="AA38" s="206">
        <v>21.95</v>
      </c>
      <c r="AB38" s="206">
        <v>0</v>
      </c>
      <c r="AC38" s="206">
        <v>8.14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158.13999999999999</v>
      </c>
      <c r="L39" s="206">
        <v>43.12</v>
      </c>
      <c r="M39" s="206">
        <v>0</v>
      </c>
      <c r="N39" s="206">
        <v>28.74</v>
      </c>
      <c r="O39" s="206">
        <v>48.27</v>
      </c>
      <c r="P39" s="206">
        <v>66.16</v>
      </c>
      <c r="Q39" s="206">
        <v>5.31</v>
      </c>
      <c r="R39" s="206">
        <v>10.32</v>
      </c>
      <c r="S39" s="206">
        <v>6.42</v>
      </c>
      <c r="T39" s="206">
        <v>0</v>
      </c>
      <c r="U39" s="206">
        <v>264.27999999999997</v>
      </c>
      <c r="V39" s="206">
        <v>3.73</v>
      </c>
      <c r="W39" s="206">
        <v>7.98</v>
      </c>
      <c r="X39" s="206">
        <v>22.97</v>
      </c>
      <c r="Y39" s="206">
        <v>0</v>
      </c>
      <c r="Z39" s="206">
        <v>67.73</v>
      </c>
      <c r="AA39" s="206">
        <v>21.95</v>
      </c>
      <c r="AB39" s="206">
        <v>0</v>
      </c>
      <c r="AC39" s="206">
        <v>8.14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158.13999999999999</v>
      </c>
      <c r="L40" s="206">
        <v>43.12</v>
      </c>
      <c r="M40" s="206">
        <v>0</v>
      </c>
      <c r="N40" s="206">
        <v>28.74</v>
      </c>
      <c r="O40" s="206">
        <v>48.27</v>
      </c>
      <c r="P40" s="206">
        <v>66.16</v>
      </c>
      <c r="Q40" s="206">
        <v>5.31</v>
      </c>
      <c r="R40" s="206">
        <v>10.32</v>
      </c>
      <c r="S40" s="206">
        <v>6.42</v>
      </c>
      <c r="T40" s="206">
        <v>0</v>
      </c>
      <c r="U40" s="206">
        <v>264.27999999999997</v>
      </c>
      <c r="V40" s="206">
        <v>3.73</v>
      </c>
      <c r="W40" s="206">
        <v>7.98</v>
      </c>
      <c r="X40" s="206">
        <v>22.97</v>
      </c>
      <c r="Y40" s="206">
        <v>0</v>
      </c>
      <c r="Z40" s="206">
        <v>67.73</v>
      </c>
      <c r="AA40" s="206">
        <v>21.95</v>
      </c>
      <c r="AB40" s="206">
        <v>0</v>
      </c>
      <c r="AC40" s="206">
        <v>8.14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158.13999999999999</v>
      </c>
      <c r="L41" s="206">
        <v>43.12</v>
      </c>
      <c r="M41" s="206">
        <v>0</v>
      </c>
      <c r="N41" s="206">
        <v>28.74</v>
      </c>
      <c r="O41" s="206">
        <v>48.27</v>
      </c>
      <c r="P41" s="206">
        <v>66.16</v>
      </c>
      <c r="Q41" s="206">
        <v>5.31</v>
      </c>
      <c r="R41" s="206">
        <v>10.32</v>
      </c>
      <c r="S41" s="206">
        <v>6.42</v>
      </c>
      <c r="T41" s="206">
        <v>0</v>
      </c>
      <c r="U41" s="206">
        <v>264.27999999999997</v>
      </c>
      <c r="V41" s="206">
        <v>3.94</v>
      </c>
      <c r="W41" s="206">
        <v>7.98</v>
      </c>
      <c r="X41" s="206">
        <v>22.97</v>
      </c>
      <c r="Y41" s="206">
        <v>0</v>
      </c>
      <c r="Z41" s="206">
        <v>67.73</v>
      </c>
      <c r="AA41" s="206">
        <v>21.95</v>
      </c>
      <c r="AB41" s="206">
        <v>0</v>
      </c>
      <c r="AC41" s="206">
        <v>19.399999999999999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158.13999999999999</v>
      </c>
      <c r="L42" s="206">
        <v>43.12</v>
      </c>
      <c r="M42" s="206">
        <v>0</v>
      </c>
      <c r="N42" s="206">
        <v>28.74</v>
      </c>
      <c r="O42" s="206">
        <v>48.27</v>
      </c>
      <c r="P42" s="206">
        <v>66.16</v>
      </c>
      <c r="Q42" s="206">
        <v>5.31</v>
      </c>
      <c r="R42" s="206">
        <v>10.32</v>
      </c>
      <c r="S42" s="206">
        <v>6.42</v>
      </c>
      <c r="T42" s="206">
        <v>0</v>
      </c>
      <c r="U42" s="206">
        <v>264.27999999999997</v>
      </c>
      <c r="V42" s="206">
        <v>4.07</v>
      </c>
      <c r="W42" s="206">
        <v>7.98</v>
      </c>
      <c r="X42" s="206">
        <v>22.97</v>
      </c>
      <c r="Y42" s="206">
        <v>0</v>
      </c>
      <c r="Z42" s="206">
        <v>67.73</v>
      </c>
      <c r="AA42" s="206">
        <v>21.95</v>
      </c>
      <c r="AB42" s="206">
        <v>0</v>
      </c>
      <c r="AC42" s="206">
        <v>19.399999999999999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158.13999999999999</v>
      </c>
      <c r="L43" s="206">
        <v>43.12</v>
      </c>
      <c r="M43" s="206">
        <v>0</v>
      </c>
      <c r="N43" s="206">
        <v>28.74</v>
      </c>
      <c r="O43" s="206">
        <v>48.27</v>
      </c>
      <c r="P43" s="206">
        <v>66.16</v>
      </c>
      <c r="Q43" s="206">
        <v>5.31</v>
      </c>
      <c r="R43" s="206">
        <v>10.32</v>
      </c>
      <c r="S43" s="206">
        <v>6.42</v>
      </c>
      <c r="T43" s="206">
        <v>0</v>
      </c>
      <c r="U43" s="206">
        <v>264.27999999999997</v>
      </c>
      <c r="V43" s="206">
        <v>4.07</v>
      </c>
      <c r="W43" s="206">
        <v>7.98</v>
      </c>
      <c r="X43" s="206">
        <v>22.97</v>
      </c>
      <c r="Y43" s="206">
        <v>0</v>
      </c>
      <c r="Z43" s="206">
        <v>67.73</v>
      </c>
      <c r="AA43" s="206">
        <v>21.95</v>
      </c>
      <c r="AB43" s="206">
        <v>0</v>
      </c>
      <c r="AC43" s="206">
        <v>8.14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158.13999999999999</v>
      </c>
      <c r="L44" s="206">
        <v>43.12</v>
      </c>
      <c r="M44" s="206">
        <v>0</v>
      </c>
      <c r="N44" s="206">
        <v>28.74</v>
      </c>
      <c r="O44" s="206">
        <v>48.27</v>
      </c>
      <c r="P44" s="206">
        <v>66.16</v>
      </c>
      <c r="Q44" s="206">
        <v>5.31</v>
      </c>
      <c r="R44" s="206">
        <v>10.32</v>
      </c>
      <c r="S44" s="206">
        <v>6.42</v>
      </c>
      <c r="T44" s="206">
        <v>0</v>
      </c>
      <c r="U44" s="206">
        <v>264.27999999999997</v>
      </c>
      <c r="V44" s="206">
        <v>4.07</v>
      </c>
      <c r="W44" s="206">
        <v>7.98</v>
      </c>
      <c r="X44" s="206">
        <v>22.97</v>
      </c>
      <c r="Y44" s="206">
        <v>0</v>
      </c>
      <c r="Z44" s="206">
        <v>67.73</v>
      </c>
      <c r="AA44" s="206">
        <v>21.95</v>
      </c>
      <c r="AB44" s="206">
        <v>0</v>
      </c>
      <c r="AC44" s="206">
        <v>22.65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21.14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158.13999999999999</v>
      </c>
      <c r="L45" s="206">
        <v>43.12</v>
      </c>
      <c r="M45" s="206">
        <v>0</v>
      </c>
      <c r="N45" s="206">
        <v>28.74</v>
      </c>
      <c r="O45" s="206">
        <v>48.27</v>
      </c>
      <c r="P45" s="206">
        <v>66.16</v>
      </c>
      <c r="Q45" s="206">
        <v>5.31</v>
      </c>
      <c r="R45" s="206">
        <v>10.32</v>
      </c>
      <c r="S45" s="206">
        <v>6.42</v>
      </c>
      <c r="T45" s="206">
        <v>0</v>
      </c>
      <c r="U45" s="206">
        <v>264.27999999999997</v>
      </c>
      <c r="V45" s="206">
        <v>4.07</v>
      </c>
      <c r="W45" s="206">
        <v>7.98</v>
      </c>
      <c r="X45" s="206">
        <v>22.98</v>
      </c>
      <c r="Y45" s="206">
        <v>0</v>
      </c>
      <c r="Z45" s="206">
        <v>67.73</v>
      </c>
      <c r="AA45" s="206">
        <v>21.95</v>
      </c>
      <c r="AB45" s="206">
        <v>0</v>
      </c>
      <c r="AC45" s="206">
        <v>8.14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5.4</v>
      </c>
      <c r="AM45" s="206">
        <v>0</v>
      </c>
      <c r="AN45" s="206">
        <v>0</v>
      </c>
      <c r="AO45" s="206">
        <v>0</v>
      </c>
      <c r="AP45" s="206">
        <v>0</v>
      </c>
      <c r="AQ45" s="206">
        <v>21.14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158.13999999999999</v>
      </c>
      <c r="L46" s="206">
        <v>43.12</v>
      </c>
      <c r="M46" s="206">
        <v>0</v>
      </c>
      <c r="N46" s="206">
        <v>28.74</v>
      </c>
      <c r="O46" s="206">
        <v>48.27</v>
      </c>
      <c r="P46" s="206">
        <v>66.16</v>
      </c>
      <c r="Q46" s="206">
        <v>5.31</v>
      </c>
      <c r="R46" s="206">
        <v>10.32</v>
      </c>
      <c r="S46" s="206">
        <v>6.42</v>
      </c>
      <c r="T46" s="206">
        <v>0</v>
      </c>
      <c r="U46" s="206">
        <v>264.27999999999997</v>
      </c>
      <c r="V46" s="206">
        <v>4.07</v>
      </c>
      <c r="W46" s="206">
        <v>7.98</v>
      </c>
      <c r="X46" s="206">
        <v>22.98</v>
      </c>
      <c r="Y46" s="206">
        <v>0</v>
      </c>
      <c r="Z46" s="206">
        <v>67.73</v>
      </c>
      <c r="AA46" s="206">
        <v>21.95</v>
      </c>
      <c r="AB46" s="206">
        <v>0</v>
      </c>
      <c r="AC46" s="206">
        <v>8.14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5.4</v>
      </c>
      <c r="AM46" s="206">
        <v>0</v>
      </c>
      <c r="AN46" s="206">
        <v>0</v>
      </c>
      <c r="AO46" s="206">
        <v>0</v>
      </c>
      <c r="AP46" s="206">
        <v>0</v>
      </c>
      <c r="AQ46" s="206">
        <v>21.14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158.13999999999999</v>
      </c>
      <c r="L47" s="206">
        <v>43.12</v>
      </c>
      <c r="M47" s="206">
        <v>0</v>
      </c>
      <c r="N47" s="206">
        <v>28.74</v>
      </c>
      <c r="O47" s="206">
        <v>48.27</v>
      </c>
      <c r="P47" s="206">
        <v>66.16</v>
      </c>
      <c r="Q47" s="206">
        <v>5.31</v>
      </c>
      <c r="R47" s="206">
        <v>10.32</v>
      </c>
      <c r="S47" s="206">
        <v>6.42</v>
      </c>
      <c r="T47" s="206">
        <v>0</v>
      </c>
      <c r="U47" s="206">
        <v>264.27999999999997</v>
      </c>
      <c r="V47" s="206">
        <v>4.07</v>
      </c>
      <c r="W47" s="206">
        <v>7.98</v>
      </c>
      <c r="X47" s="206">
        <v>22.98</v>
      </c>
      <c r="Y47" s="206">
        <v>0</v>
      </c>
      <c r="Z47" s="206">
        <v>67.73</v>
      </c>
      <c r="AA47" s="206">
        <v>21.95</v>
      </c>
      <c r="AB47" s="206">
        <v>0</v>
      </c>
      <c r="AC47" s="206">
        <v>8.14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5.4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158.13999999999999</v>
      </c>
      <c r="L48" s="206">
        <v>43.12</v>
      </c>
      <c r="M48" s="206">
        <v>0</v>
      </c>
      <c r="N48" s="206">
        <v>28.74</v>
      </c>
      <c r="O48" s="206">
        <v>48.27</v>
      </c>
      <c r="P48" s="206">
        <v>66.16</v>
      </c>
      <c r="Q48" s="206">
        <v>5.31</v>
      </c>
      <c r="R48" s="206">
        <v>10.32</v>
      </c>
      <c r="S48" s="206">
        <v>6.42</v>
      </c>
      <c r="T48" s="206">
        <v>0</v>
      </c>
      <c r="U48" s="206">
        <v>264.27999999999997</v>
      </c>
      <c r="V48" s="206">
        <v>4.07</v>
      </c>
      <c r="W48" s="206">
        <v>7.98</v>
      </c>
      <c r="X48" s="206">
        <v>22.98</v>
      </c>
      <c r="Y48" s="206">
        <v>0</v>
      </c>
      <c r="Z48" s="206">
        <v>67.73</v>
      </c>
      <c r="AA48" s="206">
        <v>21.95</v>
      </c>
      <c r="AB48" s="206">
        <v>0</v>
      </c>
      <c r="AC48" s="206">
        <v>8.14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5.4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158.13999999999999</v>
      </c>
      <c r="L49" s="206">
        <v>43.12</v>
      </c>
      <c r="M49" s="206">
        <v>0</v>
      </c>
      <c r="N49" s="206">
        <v>28.74</v>
      </c>
      <c r="O49" s="206">
        <v>48.27</v>
      </c>
      <c r="P49" s="206">
        <v>66.16</v>
      </c>
      <c r="Q49" s="206">
        <v>5.31</v>
      </c>
      <c r="R49" s="206">
        <v>10.32</v>
      </c>
      <c r="S49" s="206">
        <v>6.42</v>
      </c>
      <c r="T49" s="206">
        <v>0</v>
      </c>
      <c r="U49" s="206">
        <v>264.27999999999997</v>
      </c>
      <c r="V49" s="206">
        <v>4.07</v>
      </c>
      <c r="W49" s="206">
        <v>7.98</v>
      </c>
      <c r="X49" s="206">
        <v>22.98</v>
      </c>
      <c r="Y49" s="206">
        <v>0</v>
      </c>
      <c r="Z49" s="206">
        <v>67.73</v>
      </c>
      <c r="AA49" s="206">
        <v>21.95</v>
      </c>
      <c r="AB49" s="206">
        <v>0</v>
      </c>
      <c r="AC49" s="206">
        <v>8.14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5.4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158.13999999999999</v>
      </c>
      <c r="L50" s="206">
        <v>43.12</v>
      </c>
      <c r="M50" s="206">
        <v>0</v>
      </c>
      <c r="N50" s="206">
        <v>28.74</v>
      </c>
      <c r="O50" s="206">
        <v>48.27</v>
      </c>
      <c r="P50" s="206">
        <v>66.16</v>
      </c>
      <c r="Q50" s="206">
        <v>5.31</v>
      </c>
      <c r="R50" s="206">
        <v>10.32</v>
      </c>
      <c r="S50" s="206">
        <v>6.42</v>
      </c>
      <c r="T50" s="206">
        <v>0</v>
      </c>
      <c r="U50" s="206">
        <v>264.27999999999997</v>
      </c>
      <c r="V50" s="206">
        <v>4.07</v>
      </c>
      <c r="W50" s="206">
        <v>7.98</v>
      </c>
      <c r="X50" s="206">
        <v>22.98</v>
      </c>
      <c r="Y50" s="206">
        <v>0</v>
      </c>
      <c r="Z50" s="206">
        <v>67.73</v>
      </c>
      <c r="AA50" s="206">
        <v>21.95</v>
      </c>
      <c r="AB50" s="206">
        <v>0</v>
      </c>
      <c r="AC50" s="206">
        <v>8.14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5.4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158.13999999999999</v>
      </c>
      <c r="L51" s="206">
        <v>43.12</v>
      </c>
      <c r="M51" s="206">
        <v>0</v>
      </c>
      <c r="N51" s="206">
        <v>28.74</v>
      </c>
      <c r="O51" s="206">
        <v>48.27</v>
      </c>
      <c r="P51" s="206">
        <v>68.45</v>
      </c>
      <c r="Q51" s="206">
        <v>5.31</v>
      </c>
      <c r="R51" s="206">
        <v>10.32</v>
      </c>
      <c r="S51" s="206">
        <v>6.42</v>
      </c>
      <c r="T51" s="206">
        <v>0</v>
      </c>
      <c r="U51" s="206">
        <v>264.27999999999997</v>
      </c>
      <c r="V51" s="206">
        <v>4.07</v>
      </c>
      <c r="W51" s="206">
        <v>7.98</v>
      </c>
      <c r="X51" s="206">
        <v>22.98</v>
      </c>
      <c r="Y51" s="206">
        <v>0</v>
      </c>
      <c r="Z51" s="206">
        <v>67.73</v>
      </c>
      <c r="AA51" s="206">
        <v>21.95</v>
      </c>
      <c r="AB51" s="206">
        <v>0</v>
      </c>
      <c r="AC51" s="206">
        <v>8.14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158.13999999999999</v>
      </c>
      <c r="L52" s="206">
        <v>43.12</v>
      </c>
      <c r="M52" s="206">
        <v>0</v>
      </c>
      <c r="N52" s="206">
        <v>28.74</v>
      </c>
      <c r="O52" s="206">
        <v>48.27</v>
      </c>
      <c r="P52" s="206">
        <v>68.45</v>
      </c>
      <c r="Q52" s="206">
        <v>5.31</v>
      </c>
      <c r="R52" s="206">
        <v>10.32</v>
      </c>
      <c r="S52" s="206">
        <v>6.42</v>
      </c>
      <c r="T52" s="206">
        <v>0</v>
      </c>
      <c r="U52" s="206">
        <v>264.27999999999997</v>
      </c>
      <c r="V52" s="206">
        <v>4.07</v>
      </c>
      <c r="W52" s="206">
        <v>7.98</v>
      </c>
      <c r="X52" s="206">
        <v>22.98</v>
      </c>
      <c r="Y52" s="206">
        <v>0</v>
      </c>
      <c r="Z52" s="206">
        <v>67.73</v>
      </c>
      <c r="AA52" s="206">
        <v>21.95</v>
      </c>
      <c r="AB52" s="206">
        <v>0</v>
      </c>
      <c r="AC52" s="206">
        <v>8.14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158.13999999999999</v>
      </c>
      <c r="L53" s="206">
        <v>41.32</v>
      </c>
      <c r="M53" s="206">
        <v>0</v>
      </c>
      <c r="N53" s="206">
        <v>28.74</v>
      </c>
      <c r="O53" s="206">
        <v>48.27</v>
      </c>
      <c r="P53" s="206">
        <v>68.45</v>
      </c>
      <c r="Q53" s="206">
        <v>5.31</v>
      </c>
      <c r="R53" s="206">
        <v>10.32</v>
      </c>
      <c r="S53" s="206">
        <v>6.42</v>
      </c>
      <c r="T53" s="206">
        <v>0</v>
      </c>
      <c r="U53" s="206">
        <v>264.27999999999997</v>
      </c>
      <c r="V53" s="206">
        <v>4.34</v>
      </c>
      <c r="W53" s="206">
        <v>8.1999999999999993</v>
      </c>
      <c r="X53" s="206">
        <v>22.98</v>
      </c>
      <c r="Y53" s="206">
        <v>0</v>
      </c>
      <c r="Z53" s="206">
        <v>67.73</v>
      </c>
      <c r="AA53" s="206">
        <v>21.95</v>
      </c>
      <c r="AB53" s="206">
        <v>0</v>
      </c>
      <c r="AC53" s="206">
        <v>8.14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158.13999999999999</v>
      </c>
      <c r="L54" s="206">
        <v>41.32</v>
      </c>
      <c r="M54" s="206">
        <v>0</v>
      </c>
      <c r="N54" s="206">
        <v>28.74</v>
      </c>
      <c r="O54" s="206">
        <v>48.27</v>
      </c>
      <c r="P54" s="206">
        <v>68.45</v>
      </c>
      <c r="Q54" s="206">
        <v>5.31</v>
      </c>
      <c r="R54" s="206">
        <v>10.32</v>
      </c>
      <c r="S54" s="206">
        <v>6.42</v>
      </c>
      <c r="T54" s="206">
        <v>0</v>
      </c>
      <c r="U54" s="206">
        <v>264.27999999999997</v>
      </c>
      <c r="V54" s="206">
        <v>4.43</v>
      </c>
      <c r="W54" s="206">
        <v>8.1999999999999993</v>
      </c>
      <c r="X54" s="206">
        <v>22.98</v>
      </c>
      <c r="Y54" s="206">
        <v>0</v>
      </c>
      <c r="Z54" s="206">
        <v>67.73</v>
      </c>
      <c r="AA54" s="206">
        <v>21.95</v>
      </c>
      <c r="AB54" s="206">
        <v>0</v>
      </c>
      <c r="AC54" s="206">
        <v>8.14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158.97</v>
      </c>
      <c r="L55" s="206">
        <v>41.32</v>
      </c>
      <c r="M55" s="206">
        <v>0</v>
      </c>
      <c r="N55" s="206">
        <v>28.74</v>
      </c>
      <c r="O55" s="206">
        <v>48.27</v>
      </c>
      <c r="P55" s="206">
        <v>68.45</v>
      </c>
      <c r="Q55" s="206">
        <v>5.31</v>
      </c>
      <c r="R55" s="206">
        <v>10.32</v>
      </c>
      <c r="S55" s="206">
        <v>6.42</v>
      </c>
      <c r="T55" s="206">
        <v>0</v>
      </c>
      <c r="U55" s="206">
        <v>264.27999999999997</v>
      </c>
      <c r="V55" s="206">
        <v>4.62</v>
      </c>
      <c r="W55" s="206">
        <v>8.1999999999999993</v>
      </c>
      <c r="X55" s="206">
        <v>22.98</v>
      </c>
      <c r="Y55" s="206">
        <v>0</v>
      </c>
      <c r="Z55" s="206">
        <v>67.73</v>
      </c>
      <c r="AA55" s="206">
        <v>21.95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158.13999999999999</v>
      </c>
      <c r="L56" s="206">
        <v>41.32</v>
      </c>
      <c r="M56" s="206">
        <v>0</v>
      </c>
      <c r="N56" s="206">
        <v>28.74</v>
      </c>
      <c r="O56" s="206">
        <v>48.27</v>
      </c>
      <c r="P56" s="206">
        <v>68.45</v>
      </c>
      <c r="Q56" s="206">
        <v>5.31</v>
      </c>
      <c r="R56" s="206">
        <v>10.32</v>
      </c>
      <c r="S56" s="206">
        <v>6.42</v>
      </c>
      <c r="T56" s="206">
        <v>0</v>
      </c>
      <c r="U56" s="206">
        <v>264.27999999999997</v>
      </c>
      <c r="V56" s="206">
        <v>4.62</v>
      </c>
      <c r="W56" s="206">
        <v>8.1999999999999993</v>
      </c>
      <c r="X56" s="206">
        <v>22.98</v>
      </c>
      <c r="Y56" s="206">
        <v>0</v>
      </c>
      <c r="Z56" s="206">
        <v>67.73</v>
      </c>
      <c r="AA56" s="206">
        <v>21.95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158.13999999999999</v>
      </c>
      <c r="L57" s="206">
        <v>41.32</v>
      </c>
      <c r="M57" s="206">
        <v>0</v>
      </c>
      <c r="N57" s="206">
        <v>28.74</v>
      </c>
      <c r="O57" s="206">
        <v>48.27</v>
      </c>
      <c r="P57" s="206">
        <v>68.45</v>
      </c>
      <c r="Q57" s="206">
        <v>5.31</v>
      </c>
      <c r="R57" s="206">
        <v>10.32</v>
      </c>
      <c r="S57" s="206">
        <v>6.42</v>
      </c>
      <c r="T57" s="206">
        <v>0</v>
      </c>
      <c r="U57" s="206">
        <v>264.27999999999997</v>
      </c>
      <c r="V57" s="206">
        <v>4.62</v>
      </c>
      <c r="W57" s="206">
        <v>8.1999999999999993</v>
      </c>
      <c r="X57" s="206">
        <v>22.98</v>
      </c>
      <c r="Y57" s="206">
        <v>0</v>
      </c>
      <c r="Z57" s="206">
        <v>67.73</v>
      </c>
      <c r="AA57" s="206">
        <v>21.95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4.5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158.13999999999999</v>
      </c>
      <c r="L58" s="206">
        <v>41.32</v>
      </c>
      <c r="M58" s="206">
        <v>0</v>
      </c>
      <c r="N58" s="206">
        <v>28.74</v>
      </c>
      <c r="O58" s="206">
        <v>48.27</v>
      </c>
      <c r="P58" s="206">
        <v>68.45</v>
      </c>
      <c r="Q58" s="206">
        <v>5.31</v>
      </c>
      <c r="R58" s="206">
        <v>10.32</v>
      </c>
      <c r="S58" s="206">
        <v>6.42</v>
      </c>
      <c r="T58" s="206">
        <v>0</v>
      </c>
      <c r="U58" s="206">
        <v>264.27999999999997</v>
      </c>
      <c r="V58" s="206">
        <v>4.62</v>
      </c>
      <c r="W58" s="206">
        <v>8.1999999999999993</v>
      </c>
      <c r="X58" s="206">
        <v>22.98</v>
      </c>
      <c r="Y58" s="206">
        <v>0</v>
      </c>
      <c r="Z58" s="206">
        <v>67.73</v>
      </c>
      <c r="AA58" s="206">
        <v>21.95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4.5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158.13999999999999</v>
      </c>
      <c r="L59" s="206">
        <v>41.32</v>
      </c>
      <c r="M59" s="206">
        <v>0</v>
      </c>
      <c r="N59" s="206">
        <v>28.74</v>
      </c>
      <c r="O59" s="206">
        <v>48.27</v>
      </c>
      <c r="P59" s="206">
        <v>68.45</v>
      </c>
      <c r="Q59" s="206">
        <v>5.31</v>
      </c>
      <c r="R59" s="206">
        <v>10.32</v>
      </c>
      <c r="S59" s="206">
        <v>6.42</v>
      </c>
      <c r="T59" s="206">
        <v>0</v>
      </c>
      <c r="U59" s="206">
        <v>264.27999999999997</v>
      </c>
      <c r="V59" s="206">
        <v>4.62</v>
      </c>
      <c r="W59" s="206">
        <v>8.1999999999999993</v>
      </c>
      <c r="X59" s="206">
        <v>22.98</v>
      </c>
      <c r="Y59" s="206">
        <v>0</v>
      </c>
      <c r="Z59" s="206">
        <v>67.73</v>
      </c>
      <c r="AA59" s="206">
        <v>21.95</v>
      </c>
      <c r="AB59" s="206">
        <v>0</v>
      </c>
      <c r="AC59" s="206">
        <v>8.14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158.13999999999999</v>
      </c>
      <c r="L60" s="206">
        <v>41.32</v>
      </c>
      <c r="M60" s="206">
        <v>0</v>
      </c>
      <c r="N60" s="206">
        <v>28.74</v>
      </c>
      <c r="O60" s="206">
        <v>48.27</v>
      </c>
      <c r="P60" s="206">
        <v>68.45</v>
      </c>
      <c r="Q60" s="206">
        <v>5.31</v>
      </c>
      <c r="R60" s="206">
        <v>10.32</v>
      </c>
      <c r="S60" s="206">
        <v>6.42</v>
      </c>
      <c r="T60" s="206">
        <v>0</v>
      </c>
      <c r="U60" s="206">
        <v>264.27999999999997</v>
      </c>
      <c r="V60" s="206">
        <v>4.62</v>
      </c>
      <c r="W60" s="206">
        <v>8.1999999999999993</v>
      </c>
      <c r="X60" s="206">
        <v>22.98</v>
      </c>
      <c r="Y60" s="206">
        <v>0</v>
      </c>
      <c r="Z60" s="206">
        <v>67.73</v>
      </c>
      <c r="AA60" s="206">
        <v>21.95</v>
      </c>
      <c r="AB60" s="206">
        <v>0</v>
      </c>
      <c r="AC60" s="206">
        <v>8.14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158.13999999999999</v>
      </c>
      <c r="L61" s="206">
        <v>41.32</v>
      </c>
      <c r="M61" s="206">
        <v>0</v>
      </c>
      <c r="N61" s="206">
        <v>28.74</v>
      </c>
      <c r="O61" s="206">
        <v>48.27</v>
      </c>
      <c r="P61" s="206">
        <v>68.45</v>
      </c>
      <c r="Q61" s="206">
        <v>5.31</v>
      </c>
      <c r="R61" s="206">
        <v>10.32</v>
      </c>
      <c r="S61" s="206">
        <v>6.42</v>
      </c>
      <c r="T61" s="206">
        <v>0</v>
      </c>
      <c r="U61" s="206">
        <v>264.27999999999997</v>
      </c>
      <c r="V61" s="206">
        <v>4.62</v>
      </c>
      <c r="W61" s="206">
        <v>7.76</v>
      </c>
      <c r="X61" s="206">
        <v>22.98</v>
      </c>
      <c r="Y61" s="206">
        <v>0</v>
      </c>
      <c r="Z61" s="206">
        <v>67.73</v>
      </c>
      <c r="AA61" s="206">
        <v>21.95</v>
      </c>
      <c r="AB61" s="206">
        <v>0</v>
      </c>
      <c r="AC61" s="206">
        <v>8.14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158.13999999999999</v>
      </c>
      <c r="L62" s="206">
        <v>41.32</v>
      </c>
      <c r="M62" s="206">
        <v>0</v>
      </c>
      <c r="N62" s="206">
        <v>28.74</v>
      </c>
      <c r="O62" s="206">
        <v>48.27</v>
      </c>
      <c r="P62" s="206">
        <v>68.45</v>
      </c>
      <c r="Q62" s="206">
        <v>5.31</v>
      </c>
      <c r="R62" s="206">
        <v>10.32</v>
      </c>
      <c r="S62" s="206">
        <v>6.42</v>
      </c>
      <c r="T62" s="206">
        <v>0</v>
      </c>
      <c r="U62" s="206">
        <v>264.27999999999997</v>
      </c>
      <c r="V62" s="206">
        <v>4.62</v>
      </c>
      <c r="W62" s="206">
        <v>7.76</v>
      </c>
      <c r="X62" s="206">
        <v>22.98</v>
      </c>
      <c r="Y62" s="206">
        <v>0</v>
      </c>
      <c r="Z62" s="206">
        <v>67.73</v>
      </c>
      <c r="AA62" s="206">
        <v>21.95</v>
      </c>
      <c r="AB62" s="206">
        <v>0</v>
      </c>
      <c r="AC62" s="206">
        <v>8.14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158.13999999999999</v>
      </c>
      <c r="L63" s="206">
        <v>41.32</v>
      </c>
      <c r="M63" s="206">
        <v>0</v>
      </c>
      <c r="N63" s="206">
        <v>28.74</v>
      </c>
      <c r="O63" s="206">
        <v>48.27</v>
      </c>
      <c r="P63" s="206">
        <v>68.45</v>
      </c>
      <c r="Q63" s="206">
        <v>5.31</v>
      </c>
      <c r="R63" s="206">
        <v>10.32</v>
      </c>
      <c r="S63" s="206">
        <v>6.42</v>
      </c>
      <c r="T63" s="206">
        <v>0</v>
      </c>
      <c r="U63" s="206">
        <v>264.27999999999997</v>
      </c>
      <c r="V63" s="206">
        <v>4.62</v>
      </c>
      <c r="W63" s="206">
        <v>8.1999999999999993</v>
      </c>
      <c r="X63" s="206">
        <v>22.98</v>
      </c>
      <c r="Y63" s="206">
        <v>0</v>
      </c>
      <c r="Z63" s="206">
        <v>67.73</v>
      </c>
      <c r="AA63" s="206">
        <v>21.95</v>
      </c>
      <c r="AB63" s="206">
        <v>0</v>
      </c>
      <c r="AC63" s="206">
        <v>8.14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158.13999999999999</v>
      </c>
      <c r="L64" s="206">
        <v>41.32</v>
      </c>
      <c r="M64" s="206">
        <v>0</v>
      </c>
      <c r="N64" s="206">
        <v>28.74</v>
      </c>
      <c r="O64" s="206">
        <v>48.27</v>
      </c>
      <c r="P64" s="206">
        <v>68.45</v>
      </c>
      <c r="Q64" s="206">
        <v>5.31</v>
      </c>
      <c r="R64" s="206">
        <v>10.32</v>
      </c>
      <c r="S64" s="206">
        <v>6.42</v>
      </c>
      <c r="T64" s="206">
        <v>0</v>
      </c>
      <c r="U64" s="206">
        <v>264.27999999999997</v>
      </c>
      <c r="V64" s="206">
        <v>4.62</v>
      </c>
      <c r="W64" s="206">
        <v>8.1999999999999993</v>
      </c>
      <c r="X64" s="206">
        <v>22.98</v>
      </c>
      <c r="Y64" s="206">
        <v>0</v>
      </c>
      <c r="Z64" s="206">
        <v>67.73</v>
      </c>
      <c r="AA64" s="206">
        <v>21.95</v>
      </c>
      <c r="AB64" s="206">
        <v>0</v>
      </c>
      <c r="AC64" s="206">
        <v>8.14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158.13999999999999</v>
      </c>
      <c r="L65" s="206">
        <v>41.32</v>
      </c>
      <c r="M65" s="206">
        <v>0</v>
      </c>
      <c r="N65" s="206">
        <v>28.74</v>
      </c>
      <c r="O65" s="206">
        <v>48.27</v>
      </c>
      <c r="P65" s="206">
        <v>68.45</v>
      </c>
      <c r="Q65" s="206">
        <v>5.3</v>
      </c>
      <c r="R65" s="206">
        <v>10.32</v>
      </c>
      <c r="S65" s="206">
        <v>6.42</v>
      </c>
      <c r="T65" s="206">
        <v>0</v>
      </c>
      <c r="U65" s="206">
        <v>264.27999999999997</v>
      </c>
      <c r="V65" s="206">
        <v>4.43</v>
      </c>
      <c r="W65" s="206">
        <v>8.1999999999999993</v>
      </c>
      <c r="X65" s="206">
        <v>22.98</v>
      </c>
      <c r="Y65" s="206">
        <v>0</v>
      </c>
      <c r="Z65" s="206">
        <v>67.73</v>
      </c>
      <c r="AA65" s="206">
        <v>21.95</v>
      </c>
      <c r="AB65" s="206">
        <v>0</v>
      </c>
      <c r="AC65" s="206">
        <v>8.14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158.13999999999999</v>
      </c>
      <c r="L66" s="206">
        <v>41.32</v>
      </c>
      <c r="M66" s="206">
        <v>0</v>
      </c>
      <c r="N66" s="206">
        <v>28.74</v>
      </c>
      <c r="O66" s="206">
        <v>48.27</v>
      </c>
      <c r="P66" s="206">
        <v>68.45</v>
      </c>
      <c r="Q66" s="206">
        <v>5.31</v>
      </c>
      <c r="R66" s="206">
        <v>10.32</v>
      </c>
      <c r="S66" s="206">
        <v>6.42</v>
      </c>
      <c r="T66" s="206">
        <v>0</v>
      </c>
      <c r="U66" s="206">
        <v>264.27999999999997</v>
      </c>
      <c r="V66" s="206">
        <v>4.43</v>
      </c>
      <c r="W66" s="206">
        <v>8.1999999999999993</v>
      </c>
      <c r="X66" s="206">
        <v>22.98</v>
      </c>
      <c r="Y66" s="206">
        <v>0</v>
      </c>
      <c r="Z66" s="206">
        <v>67.73</v>
      </c>
      <c r="AA66" s="206">
        <v>21.95</v>
      </c>
      <c r="AB66" s="206">
        <v>0</v>
      </c>
      <c r="AC66" s="206">
        <v>8.14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158.13999999999999</v>
      </c>
      <c r="L67" s="206">
        <v>41.32</v>
      </c>
      <c r="M67" s="206">
        <v>0</v>
      </c>
      <c r="N67" s="206">
        <v>28.74</v>
      </c>
      <c r="O67" s="206">
        <v>48.27</v>
      </c>
      <c r="P67" s="206">
        <v>68.45</v>
      </c>
      <c r="Q67" s="206">
        <v>5.31</v>
      </c>
      <c r="R67" s="206">
        <v>10.32</v>
      </c>
      <c r="S67" s="206">
        <v>6.42</v>
      </c>
      <c r="T67" s="206">
        <v>0</v>
      </c>
      <c r="U67" s="206">
        <v>264.27999999999997</v>
      </c>
      <c r="V67" s="206">
        <v>4.43</v>
      </c>
      <c r="W67" s="206">
        <v>8.1999999999999993</v>
      </c>
      <c r="X67" s="206">
        <v>22.98</v>
      </c>
      <c r="Y67" s="206">
        <v>0</v>
      </c>
      <c r="Z67" s="206">
        <v>67.73</v>
      </c>
      <c r="AA67" s="206">
        <v>21.95</v>
      </c>
      <c r="AB67" s="206">
        <v>0</v>
      </c>
      <c r="AC67" s="206">
        <v>8.14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158.13999999999999</v>
      </c>
      <c r="L68" s="206">
        <v>41.32</v>
      </c>
      <c r="M68" s="206">
        <v>0</v>
      </c>
      <c r="N68" s="206">
        <v>28.74</v>
      </c>
      <c r="O68" s="206">
        <v>48.27</v>
      </c>
      <c r="P68" s="206">
        <v>68.45</v>
      </c>
      <c r="Q68" s="206">
        <v>5.31</v>
      </c>
      <c r="R68" s="206">
        <v>10.32</v>
      </c>
      <c r="S68" s="206">
        <v>6.28</v>
      </c>
      <c r="T68" s="206">
        <v>0</v>
      </c>
      <c r="U68" s="206">
        <v>264.27999999999997</v>
      </c>
      <c r="V68" s="206">
        <v>4.43</v>
      </c>
      <c r="W68" s="206">
        <v>8.1999999999999993</v>
      </c>
      <c r="X68" s="206">
        <v>22.98</v>
      </c>
      <c r="Y68" s="206">
        <v>0</v>
      </c>
      <c r="Z68" s="206">
        <v>67.73</v>
      </c>
      <c r="AA68" s="206">
        <v>21.95</v>
      </c>
      <c r="AB68" s="206">
        <v>0</v>
      </c>
      <c r="AC68" s="206">
        <v>8.14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21.59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158.13999999999999</v>
      </c>
      <c r="L69" s="206">
        <v>41.32</v>
      </c>
      <c r="M69" s="206">
        <v>0</v>
      </c>
      <c r="N69" s="206">
        <v>28.74</v>
      </c>
      <c r="O69" s="206">
        <v>48.27</v>
      </c>
      <c r="P69" s="206">
        <v>68.45</v>
      </c>
      <c r="Q69" s="206">
        <v>5.31</v>
      </c>
      <c r="R69" s="206">
        <v>10.32</v>
      </c>
      <c r="S69" s="206">
        <v>6.42</v>
      </c>
      <c r="T69" s="206">
        <v>0</v>
      </c>
      <c r="U69" s="206">
        <v>264.27999999999997</v>
      </c>
      <c r="V69" s="206">
        <v>4.43</v>
      </c>
      <c r="W69" s="206">
        <v>8.1999999999999993</v>
      </c>
      <c r="X69" s="206">
        <v>22.98</v>
      </c>
      <c r="Y69" s="206">
        <v>0</v>
      </c>
      <c r="Z69" s="206">
        <v>67.73</v>
      </c>
      <c r="AA69" s="206">
        <v>21.95</v>
      </c>
      <c r="AB69" s="206">
        <v>0</v>
      </c>
      <c r="AC69" s="206">
        <v>8.14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15.77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158.13999999999999</v>
      </c>
      <c r="L70" s="206">
        <v>41.32</v>
      </c>
      <c r="M70" s="206">
        <v>0</v>
      </c>
      <c r="N70" s="206">
        <v>28.74</v>
      </c>
      <c r="O70" s="206">
        <v>48.27</v>
      </c>
      <c r="P70" s="206">
        <v>68.45</v>
      </c>
      <c r="Q70" s="206">
        <v>5.31</v>
      </c>
      <c r="R70" s="206">
        <v>10.32</v>
      </c>
      <c r="S70" s="206">
        <v>6.42</v>
      </c>
      <c r="T70" s="206">
        <v>0</v>
      </c>
      <c r="U70" s="206">
        <v>264.27999999999997</v>
      </c>
      <c r="V70" s="206">
        <v>4.43</v>
      </c>
      <c r="W70" s="206">
        <v>8.1999999999999993</v>
      </c>
      <c r="X70" s="206">
        <v>22.98</v>
      </c>
      <c r="Y70" s="206">
        <v>0</v>
      </c>
      <c r="Z70" s="206">
        <v>67.73</v>
      </c>
      <c r="AA70" s="206">
        <v>21.95</v>
      </c>
      <c r="AB70" s="206">
        <v>0</v>
      </c>
      <c r="AC70" s="206">
        <v>8.14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158.13999999999999</v>
      </c>
      <c r="L71" s="206">
        <v>41.32</v>
      </c>
      <c r="M71" s="206">
        <v>0</v>
      </c>
      <c r="N71" s="206">
        <v>28.74</v>
      </c>
      <c r="O71" s="206">
        <v>48.27</v>
      </c>
      <c r="P71" s="206">
        <v>68.45</v>
      </c>
      <c r="Q71" s="206">
        <v>5.31</v>
      </c>
      <c r="R71" s="206">
        <v>10.32</v>
      </c>
      <c r="S71" s="206">
        <v>6.42</v>
      </c>
      <c r="T71" s="206">
        <v>0</v>
      </c>
      <c r="U71" s="206">
        <v>264.27999999999997</v>
      </c>
      <c r="V71" s="206">
        <v>4.43</v>
      </c>
      <c r="W71" s="206">
        <v>8.0500000000000007</v>
      </c>
      <c r="X71" s="206">
        <v>22.98</v>
      </c>
      <c r="Y71" s="206">
        <v>0</v>
      </c>
      <c r="Z71" s="206">
        <v>67.73</v>
      </c>
      <c r="AA71" s="206">
        <v>21.95</v>
      </c>
      <c r="AB71" s="206">
        <v>0</v>
      </c>
      <c r="AC71" s="206">
        <v>8.14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2.59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158.13999999999999</v>
      </c>
      <c r="L72" s="206">
        <v>41.32</v>
      </c>
      <c r="M72" s="206">
        <v>0</v>
      </c>
      <c r="N72" s="206">
        <v>28.74</v>
      </c>
      <c r="O72" s="206">
        <v>48.27</v>
      </c>
      <c r="P72" s="206">
        <v>68.45</v>
      </c>
      <c r="Q72" s="206">
        <v>5.31</v>
      </c>
      <c r="R72" s="206">
        <v>10.32</v>
      </c>
      <c r="S72" s="206">
        <v>6.42</v>
      </c>
      <c r="T72" s="206">
        <v>0</v>
      </c>
      <c r="U72" s="206">
        <v>264.27999999999997</v>
      </c>
      <c r="V72" s="206">
        <v>4.43</v>
      </c>
      <c r="W72" s="206">
        <v>8.0500000000000007</v>
      </c>
      <c r="X72" s="206">
        <v>22.98</v>
      </c>
      <c r="Y72" s="206">
        <v>0</v>
      </c>
      <c r="Z72" s="206">
        <v>67.73</v>
      </c>
      <c r="AA72" s="206">
        <v>21.95</v>
      </c>
      <c r="AB72" s="206">
        <v>0</v>
      </c>
      <c r="AC72" s="206">
        <v>8.14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158.13999999999999</v>
      </c>
      <c r="L73" s="206">
        <v>41.32</v>
      </c>
      <c r="M73" s="206">
        <v>0</v>
      </c>
      <c r="N73" s="206">
        <v>28.74</v>
      </c>
      <c r="O73" s="206">
        <v>48.27</v>
      </c>
      <c r="P73" s="206">
        <v>68.45</v>
      </c>
      <c r="Q73" s="206">
        <v>5.31</v>
      </c>
      <c r="R73" s="206">
        <v>10.32</v>
      </c>
      <c r="S73" s="206">
        <v>6.42</v>
      </c>
      <c r="T73" s="206">
        <v>0</v>
      </c>
      <c r="U73" s="206">
        <v>264.27999999999997</v>
      </c>
      <c r="V73" s="206">
        <v>4.43</v>
      </c>
      <c r="W73" s="206">
        <v>8.0500000000000007</v>
      </c>
      <c r="X73" s="206">
        <v>22.98</v>
      </c>
      <c r="Y73" s="206">
        <v>0</v>
      </c>
      <c r="Z73" s="206">
        <v>67.73</v>
      </c>
      <c r="AA73" s="206">
        <v>21.95</v>
      </c>
      <c r="AB73" s="206">
        <v>0</v>
      </c>
      <c r="AC73" s="206">
        <v>8.14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158.13999999999999</v>
      </c>
      <c r="L74" s="206">
        <v>41.32</v>
      </c>
      <c r="M74" s="206">
        <v>0</v>
      </c>
      <c r="N74" s="206">
        <v>28.74</v>
      </c>
      <c r="O74" s="206">
        <v>48.27</v>
      </c>
      <c r="P74" s="206">
        <v>68.45</v>
      </c>
      <c r="Q74" s="206">
        <v>5.31</v>
      </c>
      <c r="R74" s="206">
        <v>10.32</v>
      </c>
      <c r="S74" s="206">
        <v>6.42</v>
      </c>
      <c r="T74" s="206">
        <v>0</v>
      </c>
      <c r="U74" s="206">
        <v>264.27999999999997</v>
      </c>
      <c r="V74" s="206">
        <v>4.43</v>
      </c>
      <c r="W74" s="206">
        <v>8.0500000000000007</v>
      </c>
      <c r="X74" s="206">
        <v>22.98</v>
      </c>
      <c r="Y74" s="206">
        <v>0</v>
      </c>
      <c r="Z74" s="206">
        <v>67.73</v>
      </c>
      <c r="AA74" s="206">
        <v>21.95</v>
      </c>
      <c r="AB74" s="206">
        <v>0</v>
      </c>
      <c r="AC74" s="206">
        <v>8.14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158.13999999999999</v>
      </c>
      <c r="L75" s="206">
        <v>41.32</v>
      </c>
      <c r="M75" s="206">
        <v>0</v>
      </c>
      <c r="N75" s="206">
        <v>28.74</v>
      </c>
      <c r="O75" s="206">
        <v>48.27</v>
      </c>
      <c r="P75" s="206">
        <v>68.45</v>
      </c>
      <c r="Q75" s="206">
        <v>5.31</v>
      </c>
      <c r="R75" s="206">
        <v>10.32</v>
      </c>
      <c r="S75" s="206">
        <v>6.42</v>
      </c>
      <c r="T75" s="206">
        <v>0</v>
      </c>
      <c r="U75" s="206">
        <v>264.27999999999997</v>
      </c>
      <c r="V75" s="206">
        <v>4.43</v>
      </c>
      <c r="W75" s="206">
        <v>8.0500000000000007</v>
      </c>
      <c r="X75" s="206">
        <v>22.98</v>
      </c>
      <c r="Y75" s="206">
        <v>0</v>
      </c>
      <c r="Z75" s="206">
        <v>67.73</v>
      </c>
      <c r="AA75" s="206">
        <v>21.95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158.13999999999999</v>
      </c>
      <c r="L76" s="206">
        <v>41.32</v>
      </c>
      <c r="M76" s="206">
        <v>0</v>
      </c>
      <c r="N76" s="206">
        <v>28.74</v>
      </c>
      <c r="O76" s="206">
        <v>48.27</v>
      </c>
      <c r="P76" s="206">
        <v>68.45</v>
      </c>
      <c r="Q76" s="206">
        <v>5.31</v>
      </c>
      <c r="R76" s="206">
        <v>10.32</v>
      </c>
      <c r="S76" s="206">
        <v>6.42</v>
      </c>
      <c r="T76" s="206">
        <v>0</v>
      </c>
      <c r="U76" s="206">
        <v>264.27999999999997</v>
      </c>
      <c r="V76" s="206">
        <v>4.43</v>
      </c>
      <c r="W76" s="206">
        <v>8.0500000000000007</v>
      </c>
      <c r="X76" s="206">
        <v>22.98</v>
      </c>
      <c r="Y76" s="206">
        <v>0</v>
      </c>
      <c r="Z76" s="206">
        <v>67.73</v>
      </c>
      <c r="AA76" s="206">
        <v>21.95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4.5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158.74</v>
      </c>
      <c r="L77" s="206">
        <v>41.32</v>
      </c>
      <c r="M77" s="206">
        <v>0</v>
      </c>
      <c r="N77" s="206">
        <v>28.74</v>
      </c>
      <c r="O77" s="206">
        <v>48.27</v>
      </c>
      <c r="P77" s="206">
        <v>68.45</v>
      </c>
      <c r="Q77" s="206">
        <v>1.81</v>
      </c>
      <c r="R77" s="206">
        <v>10.32</v>
      </c>
      <c r="S77" s="206">
        <v>6.42</v>
      </c>
      <c r="T77" s="206">
        <v>0</v>
      </c>
      <c r="U77" s="206">
        <v>264.27999999999997</v>
      </c>
      <c r="V77" s="206">
        <v>4.43</v>
      </c>
      <c r="W77" s="206">
        <v>8.0500000000000007</v>
      </c>
      <c r="X77" s="206">
        <v>22.98</v>
      </c>
      <c r="Y77" s="206">
        <v>0</v>
      </c>
      <c r="Z77" s="206">
        <v>67.73</v>
      </c>
      <c r="AA77" s="206">
        <v>21.95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4.5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158.74</v>
      </c>
      <c r="L78" s="206">
        <v>41.32</v>
      </c>
      <c r="M78" s="206">
        <v>0</v>
      </c>
      <c r="N78" s="206">
        <v>28.74</v>
      </c>
      <c r="O78" s="206">
        <v>48.27</v>
      </c>
      <c r="P78" s="206">
        <v>68.45</v>
      </c>
      <c r="Q78" s="206">
        <v>0.69</v>
      </c>
      <c r="R78" s="206">
        <v>10.32</v>
      </c>
      <c r="S78" s="206">
        <v>6.42</v>
      </c>
      <c r="T78" s="206">
        <v>0</v>
      </c>
      <c r="U78" s="206">
        <v>264.27999999999997</v>
      </c>
      <c r="V78" s="206">
        <v>4.43</v>
      </c>
      <c r="W78" s="206">
        <v>8.0500000000000007</v>
      </c>
      <c r="X78" s="206">
        <v>22.98</v>
      </c>
      <c r="Y78" s="206">
        <v>0</v>
      </c>
      <c r="Z78" s="206">
        <v>67.73</v>
      </c>
      <c r="AA78" s="206">
        <v>21.95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4.5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158.74</v>
      </c>
      <c r="L79" s="206">
        <v>41.32</v>
      </c>
      <c r="M79" s="206">
        <v>0</v>
      </c>
      <c r="N79" s="206">
        <v>28.74</v>
      </c>
      <c r="O79" s="206">
        <v>48.27</v>
      </c>
      <c r="P79" s="206">
        <v>68.45</v>
      </c>
      <c r="Q79" s="206">
        <v>0</v>
      </c>
      <c r="R79" s="206">
        <v>10.32</v>
      </c>
      <c r="S79" s="206">
        <v>6.42</v>
      </c>
      <c r="T79" s="206">
        <v>0</v>
      </c>
      <c r="U79" s="206">
        <v>264.27999999999997</v>
      </c>
      <c r="V79" s="206">
        <v>4.43</v>
      </c>
      <c r="W79" s="206">
        <v>8.0500000000000007</v>
      </c>
      <c r="X79" s="206">
        <v>22.98</v>
      </c>
      <c r="Y79" s="206">
        <v>0</v>
      </c>
      <c r="Z79" s="206">
        <v>67.73</v>
      </c>
      <c r="AA79" s="206">
        <v>21.95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5.4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158.74</v>
      </c>
      <c r="L80" s="206">
        <v>41.32</v>
      </c>
      <c r="M80" s="206">
        <v>0</v>
      </c>
      <c r="N80" s="206">
        <v>28.74</v>
      </c>
      <c r="O80" s="206">
        <v>48.27</v>
      </c>
      <c r="P80" s="206">
        <v>68.45</v>
      </c>
      <c r="Q80" s="206">
        <v>0</v>
      </c>
      <c r="R80" s="206">
        <v>10.32</v>
      </c>
      <c r="S80" s="206">
        <v>6.42</v>
      </c>
      <c r="T80" s="206">
        <v>0</v>
      </c>
      <c r="U80" s="206">
        <v>264.27999999999997</v>
      </c>
      <c r="V80" s="206">
        <v>4.43</v>
      </c>
      <c r="W80" s="206">
        <v>8.0500000000000007</v>
      </c>
      <c r="X80" s="206">
        <v>22.98</v>
      </c>
      <c r="Y80" s="206">
        <v>0</v>
      </c>
      <c r="Z80" s="206">
        <v>67.73</v>
      </c>
      <c r="AA80" s="206">
        <v>21.95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5.4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158.74</v>
      </c>
      <c r="L81" s="206">
        <v>41.32</v>
      </c>
      <c r="M81" s="206">
        <v>0</v>
      </c>
      <c r="N81" s="206">
        <v>28.74</v>
      </c>
      <c r="O81" s="206">
        <v>48.27</v>
      </c>
      <c r="P81" s="206">
        <v>68.45</v>
      </c>
      <c r="Q81" s="206">
        <v>0</v>
      </c>
      <c r="R81" s="206">
        <v>10.32</v>
      </c>
      <c r="S81" s="206">
        <v>6.42</v>
      </c>
      <c r="T81" s="206">
        <v>0</v>
      </c>
      <c r="U81" s="206">
        <v>264.27999999999997</v>
      </c>
      <c r="V81" s="206">
        <v>4.43</v>
      </c>
      <c r="W81" s="206">
        <v>8.0500000000000007</v>
      </c>
      <c r="X81" s="206">
        <v>22.98</v>
      </c>
      <c r="Y81" s="206">
        <v>0</v>
      </c>
      <c r="Z81" s="206">
        <v>67.73</v>
      </c>
      <c r="AA81" s="206">
        <v>21.95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5.4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158.74</v>
      </c>
      <c r="L82" s="206">
        <v>41.32</v>
      </c>
      <c r="M82" s="206">
        <v>0</v>
      </c>
      <c r="N82" s="206">
        <v>28.74</v>
      </c>
      <c r="O82" s="206">
        <v>48.27</v>
      </c>
      <c r="P82" s="206">
        <v>68.45</v>
      </c>
      <c r="Q82" s="206">
        <v>0</v>
      </c>
      <c r="R82" s="206">
        <v>10.32</v>
      </c>
      <c r="S82" s="206">
        <v>6.42</v>
      </c>
      <c r="T82" s="206">
        <v>0</v>
      </c>
      <c r="U82" s="206">
        <v>264.27999999999997</v>
      </c>
      <c r="V82" s="206">
        <v>4.43</v>
      </c>
      <c r="W82" s="206">
        <v>8.0500000000000007</v>
      </c>
      <c r="X82" s="206">
        <v>22.98</v>
      </c>
      <c r="Y82" s="206">
        <v>0</v>
      </c>
      <c r="Z82" s="206">
        <v>67.73</v>
      </c>
      <c r="AA82" s="206">
        <v>21.95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5.4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158.13999999999999</v>
      </c>
      <c r="L83" s="206">
        <v>41.32</v>
      </c>
      <c r="M83" s="206">
        <v>0</v>
      </c>
      <c r="N83" s="206">
        <v>28.74</v>
      </c>
      <c r="O83" s="206">
        <v>48.27</v>
      </c>
      <c r="P83" s="206">
        <v>68.45</v>
      </c>
      <c r="Q83" s="206">
        <v>0</v>
      </c>
      <c r="R83" s="206">
        <v>10.32</v>
      </c>
      <c r="S83" s="206">
        <v>6.42</v>
      </c>
      <c r="T83" s="206">
        <v>0</v>
      </c>
      <c r="U83" s="206">
        <v>264.27999999999997</v>
      </c>
      <c r="V83" s="206">
        <v>4.45</v>
      </c>
      <c r="W83" s="206">
        <v>8.1199999999999992</v>
      </c>
      <c r="X83" s="206">
        <v>22.98</v>
      </c>
      <c r="Y83" s="206">
        <v>0</v>
      </c>
      <c r="Z83" s="206">
        <v>67.73</v>
      </c>
      <c r="AA83" s="206">
        <v>21.95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48.58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158.13999999999999</v>
      </c>
      <c r="L84" s="206">
        <v>41.32</v>
      </c>
      <c r="M84" s="206">
        <v>0</v>
      </c>
      <c r="N84" s="206">
        <v>28.74</v>
      </c>
      <c r="O84" s="206">
        <v>48.27</v>
      </c>
      <c r="P84" s="206">
        <v>68.45</v>
      </c>
      <c r="Q84" s="206">
        <v>0</v>
      </c>
      <c r="R84" s="206">
        <v>10.32</v>
      </c>
      <c r="S84" s="206">
        <v>6.42</v>
      </c>
      <c r="T84" s="206">
        <v>0</v>
      </c>
      <c r="U84" s="206">
        <v>264.27999999999997</v>
      </c>
      <c r="V84" s="206">
        <v>4.45</v>
      </c>
      <c r="W84" s="206">
        <v>8.1199999999999992</v>
      </c>
      <c r="X84" s="206">
        <v>22.98</v>
      </c>
      <c r="Y84" s="206">
        <v>0</v>
      </c>
      <c r="Z84" s="206">
        <v>67.73</v>
      </c>
      <c r="AA84" s="206">
        <v>21.95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48.58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158.13999999999999</v>
      </c>
      <c r="L85" s="206">
        <v>41.32</v>
      </c>
      <c r="M85" s="206">
        <v>0</v>
      </c>
      <c r="N85" s="206">
        <v>28.74</v>
      </c>
      <c r="O85" s="206">
        <v>48.27</v>
      </c>
      <c r="P85" s="206">
        <v>68.45</v>
      </c>
      <c r="Q85" s="206">
        <v>0</v>
      </c>
      <c r="R85" s="206">
        <v>10.32</v>
      </c>
      <c r="S85" s="206">
        <v>6.42</v>
      </c>
      <c r="T85" s="206">
        <v>0</v>
      </c>
      <c r="U85" s="206">
        <v>264.27999999999997</v>
      </c>
      <c r="V85" s="206">
        <v>4.8</v>
      </c>
      <c r="W85" s="206">
        <v>8.1199999999999992</v>
      </c>
      <c r="X85" s="206">
        <v>22.98</v>
      </c>
      <c r="Y85" s="206">
        <v>0</v>
      </c>
      <c r="Z85" s="206">
        <v>67.73</v>
      </c>
      <c r="AA85" s="206">
        <v>21.95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48.58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158.13999999999999</v>
      </c>
      <c r="L86" s="206">
        <v>41.32</v>
      </c>
      <c r="M86" s="206">
        <v>0</v>
      </c>
      <c r="N86" s="206">
        <v>28.74</v>
      </c>
      <c r="O86" s="206">
        <v>48.27</v>
      </c>
      <c r="P86" s="206">
        <v>68.45</v>
      </c>
      <c r="Q86" s="206">
        <v>0</v>
      </c>
      <c r="R86" s="206">
        <v>10.32</v>
      </c>
      <c r="S86" s="206">
        <v>6.42</v>
      </c>
      <c r="T86" s="206">
        <v>0</v>
      </c>
      <c r="U86" s="206">
        <v>264.27999999999997</v>
      </c>
      <c r="V86" s="206">
        <v>4.8</v>
      </c>
      <c r="W86" s="206">
        <v>8.1199999999999992</v>
      </c>
      <c r="X86" s="206">
        <v>22.98</v>
      </c>
      <c r="Y86" s="206">
        <v>0</v>
      </c>
      <c r="Z86" s="206">
        <v>67.73</v>
      </c>
      <c r="AA86" s="206">
        <v>21.95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48.58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158.13999999999999</v>
      </c>
      <c r="L87" s="206">
        <v>41.32</v>
      </c>
      <c r="M87" s="206">
        <v>0</v>
      </c>
      <c r="N87" s="206">
        <v>28.74</v>
      </c>
      <c r="O87" s="206">
        <v>48.27</v>
      </c>
      <c r="P87" s="206">
        <v>68.45</v>
      </c>
      <c r="Q87" s="206">
        <v>0</v>
      </c>
      <c r="R87" s="206">
        <v>9.89</v>
      </c>
      <c r="S87" s="206">
        <v>6.15</v>
      </c>
      <c r="T87" s="206">
        <v>0</v>
      </c>
      <c r="U87" s="206">
        <v>264.27999999999997</v>
      </c>
      <c r="V87" s="206">
        <v>4.8</v>
      </c>
      <c r="W87" s="206">
        <v>8.1199999999999992</v>
      </c>
      <c r="X87" s="206">
        <v>23.94</v>
      </c>
      <c r="Y87" s="206">
        <v>0</v>
      </c>
      <c r="Z87" s="206">
        <v>67.73</v>
      </c>
      <c r="AA87" s="206">
        <v>21.95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158.13999999999999</v>
      </c>
      <c r="L88" s="206">
        <v>41.32</v>
      </c>
      <c r="M88" s="206">
        <v>0</v>
      </c>
      <c r="N88" s="206">
        <v>28.74</v>
      </c>
      <c r="O88" s="206">
        <v>48.27</v>
      </c>
      <c r="P88" s="206">
        <v>68.45</v>
      </c>
      <c r="Q88" s="206">
        <v>0</v>
      </c>
      <c r="R88" s="206">
        <v>9.89</v>
      </c>
      <c r="S88" s="206">
        <v>6.15</v>
      </c>
      <c r="T88" s="206">
        <v>0</v>
      </c>
      <c r="U88" s="206">
        <v>264.27999999999997</v>
      </c>
      <c r="V88" s="206">
        <v>4.8</v>
      </c>
      <c r="W88" s="206">
        <v>8.1199999999999992</v>
      </c>
      <c r="X88" s="206">
        <v>23.94</v>
      </c>
      <c r="Y88" s="206">
        <v>0</v>
      </c>
      <c r="Z88" s="206">
        <v>67.73</v>
      </c>
      <c r="AA88" s="206">
        <v>21.95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158.13999999999999</v>
      </c>
      <c r="L89" s="206">
        <v>32.369999999999997</v>
      </c>
      <c r="M89" s="206">
        <v>0</v>
      </c>
      <c r="N89" s="206">
        <v>28.74</v>
      </c>
      <c r="O89" s="206">
        <v>48.27</v>
      </c>
      <c r="P89" s="206">
        <v>68.45</v>
      </c>
      <c r="Q89" s="206">
        <v>0</v>
      </c>
      <c r="R89" s="206">
        <v>9.89</v>
      </c>
      <c r="S89" s="206">
        <v>3.8</v>
      </c>
      <c r="T89" s="206">
        <v>0</v>
      </c>
      <c r="U89" s="206">
        <v>264.27999999999997</v>
      </c>
      <c r="V89" s="206">
        <v>5.05</v>
      </c>
      <c r="W89" s="206">
        <v>8.1199999999999992</v>
      </c>
      <c r="X89" s="206">
        <v>23.94</v>
      </c>
      <c r="Y89" s="206">
        <v>0</v>
      </c>
      <c r="Z89" s="206">
        <v>67.73</v>
      </c>
      <c r="AA89" s="206">
        <v>21.95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75.069999999999993</v>
      </c>
      <c r="L90" s="206">
        <v>12.85</v>
      </c>
      <c r="M90" s="206">
        <v>0</v>
      </c>
      <c r="N90" s="206">
        <v>28.74</v>
      </c>
      <c r="O90" s="206">
        <v>48.27</v>
      </c>
      <c r="P90" s="206">
        <v>68.45</v>
      </c>
      <c r="Q90" s="206">
        <v>0</v>
      </c>
      <c r="R90" s="206">
        <v>9.89</v>
      </c>
      <c r="S90" s="206">
        <v>2.75</v>
      </c>
      <c r="T90" s="206">
        <v>0</v>
      </c>
      <c r="U90" s="206">
        <v>264.27999999999997</v>
      </c>
      <c r="V90" s="206">
        <v>5.05</v>
      </c>
      <c r="W90" s="206">
        <v>8.1199999999999992</v>
      </c>
      <c r="X90" s="206">
        <v>23.94</v>
      </c>
      <c r="Y90" s="206">
        <v>0</v>
      </c>
      <c r="Z90" s="206">
        <v>67.73</v>
      </c>
      <c r="AA90" s="206">
        <v>21.95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73.78</v>
      </c>
      <c r="L91" s="206">
        <v>12.85</v>
      </c>
      <c r="M91" s="206">
        <v>0</v>
      </c>
      <c r="N91" s="206">
        <v>28.74</v>
      </c>
      <c r="O91" s="206">
        <v>48.27</v>
      </c>
      <c r="P91" s="206">
        <v>68.45</v>
      </c>
      <c r="Q91" s="206">
        <v>0</v>
      </c>
      <c r="R91" s="206">
        <v>4.37</v>
      </c>
      <c r="S91" s="206">
        <v>2.75</v>
      </c>
      <c r="T91" s="206">
        <v>0</v>
      </c>
      <c r="U91" s="206">
        <v>264.27999999999997</v>
      </c>
      <c r="V91" s="206">
        <v>0</v>
      </c>
      <c r="W91" s="206">
        <v>3.83</v>
      </c>
      <c r="X91" s="206">
        <v>12.46</v>
      </c>
      <c r="Y91" s="206">
        <v>0</v>
      </c>
      <c r="Z91" s="206">
        <v>67.73</v>
      </c>
      <c r="AA91" s="206">
        <v>21.95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73.78</v>
      </c>
      <c r="L92" s="206">
        <v>12.85</v>
      </c>
      <c r="M92" s="206">
        <v>0</v>
      </c>
      <c r="N92" s="206">
        <v>28.74</v>
      </c>
      <c r="O92" s="206">
        <v>48.27</v>
      </c>
      <c r="P92" s="206">
        <v>68.45</v>
      </c>
      <c r="Q92" s="206">
        <v>0</v>
      </c>
      <c r="R92" s="206">
        <v>2.88</v>
      </c>
      <c r="S92" s="206">
        <v>2.82</v>
      </c>
      <c r="T92" s="206">
        <v>0</v>
      </c>
      <c r="U92" s="206">
        <v>264.27999999999997</v>
      </c>
      <c r="V92" s="206">
        <v>0</v>
      </c>
      <c r="W92" s="206">
        <v>3.86</v>
      </c>
      <c r="X92" s="206">
        <v>9.58</v>
      </c>
      <c r="Y92" s="206">
        <v>0</v>
      </c>
      <c r="Z92" s="206">
        <v>67.73</v>
      </c>
      <c r="AA92" s="206">
        <v>21.95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73.78</v>
      </c>
      <c r="L93" s="206">
        <v>12.85</v>
      </c>
      <c r="M93" s="206">
        <v>0</v>
      </c>
      <c r="N93" s="206">
        <v>28.74</v>
      </c>
      <c r="O93" s="206">
        <v>48.27</v>
      </c>
      <c r="P93" s="206">
        <v>68.45</v>
      </c>
      <c r="Q93" s="206">
        <v>0</v>
      </c>
      <c r="R93" s="206">
        <v>2.88</v>
      </c>
      <c r="S93" s="206">
        <v>2.8</v>
      </c>
      <c r="T93" s="206">
        <v>0</v>
      </c>
      <c r="U93" s="206">
        <v>264.27999999999997</v>
      </c>
      <c r="V93" s="206">
        <v>0</v>
      </c>
      <c r="W93" s="206">
        <v>3.86</v>
      </c>
      <c r="X93" s="206">
        <v>9.58</v>
      </c>
      <c r="Y93" s="206">
        <v>0</v>
      </c>
      <c r="Z93" s="206">
        <v>67.73</v>
      </c>
      <c r="AA93" s="206">
        <v>21.95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73.78</v>
      </c>
      <c r="L94" s="206">
        <v>12.85</v>
      </c>
      <c r="M94" s="206">
        <v>0</v>
      </c>
      <c r="N94" s="206">
        <v>28.74</v>
      </c>
      <c r="O94" s="206">
        <v>48.27</v>
      </c>
      <c r="P94" s="206">
        <v>68.45</v>
      </c>
      <c r="Q94" s="206">
        <v>0</v>
      </c>
      <c r="R94" s="206">
        <v>2.88</v>
      </c>
      <c r="S94" s="206">
        <v>2.8</v>
      </c>
      <c r="T94" s="206">
        <v>0</v>
      </c>
      <c r="U94" s="206">
        <v>264.27999999999997</v>
      </c>
      <c r="V94" s="206">
        <v>0</v>
      </c>
      <c r="W94" s="206">
        <v>3.86</v>
      </c>
      <c r="X94" s="206">
        <v>9.58</v>
      </c>
      <c r="Y94" s="206">
        <v>0</v>
      </c>
      <c r="Z94" s="206">
        <v>67.73</v>
      </c>
      <c r="AA94" s="206">
        <v>21.95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76.78</v>
      </c>
      <c r="L95" s="206">
        <v>12.85</v>
      </c>
      <c r="M95" s="206">
        <v>0</v>
      </c>
      <c r="N95" s="206">
        <v>28.74</v>
      </c>
      <c r="O95" s="206">
        <v>48.27</v>
      </c>
      <c r="P95" s="206">
        <v>68.45</v>
      </c>
      <c r="Q95" s="206">
        <v>0</v>
      </c>
      <c r="R95" s="206">
        <v>2.95</v>
      </c>
      <c r="S95" s="206">
        <v>2.87</v>
      </c>
      <c r="T95" s="206">
        <v>0</v>
      </c>
      <c r="U95" s="206">
        <v>264.27999999999997</v>
      </c>
      <c r="V95" s="206">
        <v>0</v>
      </c>
      <c r="W95" s="206">
        <v>3.83</v>
      </c>
      <c r="X95" s="206">
        <v>9.58</v>
      </c>
      <c r="Y95" s="206">
        <v>0</v>
      </c>
      <c r="Z95" s="206">
        <v>67.72</v>
      </c>
      <c r="AA95" s="206">
        <v>21.95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82.45</v>
      </c>
      <c r="L96" s="206">
        <v>12.85</v>
      </c>
      <c r="M96" s="206">
        <v>0</v>
      </c>
      <c r="N96" s="206">
        <v>28.74</v>
      </c>
      <c r="O96" s="206">
        <v>48.27</v>
      </c>
      <c r="P96" s="206">
        <v>68.45</v>
      </c>
      <c r="Q96" s="206">
        <v>0</v>
      </c>
      <c r="R96" s="206">
        <v>2.89</v>
      </c>
      <c r="S96" s="206">
        <v>2.87</v>
      </c>
      <c r="T96" s="206">
        <v>0</v>
      </c>
      <c r="U96" s="206">
        <v>264.27999999999997</v>
      </c>
      <c r="V96" s="206">
        <v>0</v>
      </c>
      <c r="W96" s="206">
        <v>3.83</v>
      </c>
      <c r="X96" s="206">
        <v>9.58</v>
      </c>
      <c r="Y96" s="206">
        <v>0</v>
      </c>
      <c r="Z96" s="206">
        <v>32.58</v>
      </c>
      <c r="AA96" s="206">
        <v>9.58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82.46</v>
      </c>
      <c r="L97" s="206">
        <v>12.85</v>
      </c>
      <c r="M97" s="206">
        <v>0</v>
      </c>
      <c r="N97" s="206">
        <v>28.74</v>
      </c>
      <c r="O97" s="206">
        <v>48.27</v>
      </c>
      <c r="P97" s="206">
        <v>68.45</v>
      </c>
      <c r="Q97" s="206">
        <v>0</v>
      </c>
      <c r="R97" s="206">
        <v>2.89</v>
      </c>
      <c r="S97" s="206">
        <v>2.87</v>
      </c>
      <c r="T97" s="206">
        <v>0</v>
      </c>
      <c r="U97" s="206">
        <v>264.27999999999997</v>
      </c>
      <c r="V97" s="206">
        <v>2.38</v>
      </c>
      <c r="W97" s="206">
        <v>4</v>
      </c>
      <c r="X97" s="206">
        <v>9.58</v>
      </c>
      <c r="Y97" s="206">
        <v>0</v>
      </c>
      <c r="Z97" s="206">
        <v>32.58</v>
      </c>
      <c r="AA97" s="206">
        <v>9.58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82.45</v>
      </c>
      <c r="L98" s="206">
        <v>12.85</v>
      </c>
      <c r="M98" s="206">
        <v>0</v>
      </c>
      <c r="N98" s="206">
        <v>28.74</v>
      </c>
      <c r="O98" s="206">
        <v>48.27</v>
      </c>
      <c r="P98" s="206">
        <v>68.45</v>
      </c>
      <c r="Q98" s="206">
        <v>0</v>
      </c>
      <c r="R98" s="206">
        <v>4.17</v>
      </c>
      <c r="S98" s="206">
        <v>2.87</v>
      </c>
      <c r="T98" s="206">
        <v>0</v>
      </c>
      <c r="U98" s="206">
        <v>264.27999999999997</v>
      </c>
      <c r="V98" s="206">
        <v>0</v>
      </c>
      <c r="W98" s="206">
        <v>3.83</v>
      </c>
      <c r="X98" s="206">
        <v>9.58</v>
      </c>
      <c r="Y98" s="206">
        <v>0</v>
      </c>
      <c r="Z98" s="206">
        <v>32.58</v>
      </c>
      <c r="AA98" s="206">
        <v>9.58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3.2006049999999995</v>
      </c>
      <c r="L99">
        <f t="shared" si="0"/>
        <v>0.76962500000000023</v>
      </c>
      <c r="M99">
        <f t="shared" si="0"/>
        <v>0</v>
      </c>
      <c r="N99">
        <f t="shared" si="0"/>
        <v>0.68975999999999871</v>
      </c>
      <c r="O99">
        <f t="shared" si="0"/>
        <v>1.1584800000000008</v>
      </c>
      <c r="P99">
        <f t="shared" si="0"/>
        <v>1.6153199999999974</v>
      </c>
      <c r="Q99">
        <f t="shared" si="0"/>
        <v>7.7670000000000031E-2</v>
      </c>
      <c r="R99">
        <f t="shared" si="0"/>
        <v>0.20653250000000023</v>
      </c>
      <c r="S99">
        <f t="shared" si="0"/>
        <v>0.12644750000000007</v>
      </c>
      <c r="T99">
        <f t="shared" si="0"/>
        <v>0</v>
      </c>
      <c r="U99">
        <f t="shared" si="0"/>
        <v>6.3427199999999937</v>
      </c>
      <c r="V99">
        <f t="shared" si="0"/>
        <v>7.1632500000000029E-2</v>
      </c>
      <c r="W99">
        <f t="shared" si="0"/>
        <v>0.16710499999999995</v>
      </c>
      <c r="X99">
        <f t="shared" si="0"/>
        <v>0.45796000000000014</v>
      </c>
      <c r="Y99">
        <f t="shared" si="0"/>
        <v>0</v>
      </c>
      <c r="Z99">
        <f t="shared" si="0"/>
        <v>1.4179774999999979</v>
      </c>
      <c r="AA99">
        <f t="shared" si="0"/>
        <v>0.45258000000000054</v>
      </c>
      <c r="AB99">
        <f t="shared" si="0"/>
        <v>0</v>
      </c>
      <c r="AC99">
        <f t="shared" si="0"/>
        <v>0.21729749999999975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0.43644999999999989</v>
      </c>
      <c r="AL99">
        <f t="shared" si="0"/>
        <v>1.9125000000000003E-2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0.20811750000000009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4.8099999999999996</v>
      </c>
      <c r="L3" s="206">
        <v>203.14</v>
      </c>
      <c r="M3" s="206">
        <v>27.04</v>
      </c>
      <c r="N3" s="206">
        <v>34.729999999999997</v>
      </c>
      <c r="O3" s="206">
        <v>0</v>
      </c>
      <c r="P3" s="206">
        <v>40.96</v>
      </c>
      <c r="Q3" s="206">
        <v>1.92</v>
      </c>
      <c r="R3" s="206">
        <v>5.98</v>
      </c>
      <c r="S3" s="206">
        <v>4.1399999999999997</v>
      </c>
      <c r="T3" s="206">
        <v>0</v>
      </c>
      <c r="U3" s="206">
        <v>20.51</v>
      </c>
      <c r="V3" s="206">
        <v>1.92</v>
      </c>
      <c r="W3" s="206">
        <v>4.79</v>
      </c>
      <c r="X3" s="206">
        <v>9.58</v>
      </c>
      <c r="Y3" s="206">
        <v>0</v>
      </c>
      <c r="Z3" s="206">
        <v>50.6</v>
      </c>
      <c r="AA3" s="206">
        <v>7.67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4.8099999999999996</v>
      </c>
      <c r="L4" s="206">
        <v>203.14</v>
      </c>
      <c r="M4" s="206">
        <v>27.04</v>
      </c>
      <c r="N4" s="206">
        <v>34.729999999999997</v>
      </c>
      <c r="O4" s="206">
        <v>0</v>
      </c>
      <c r="P4" s="206">
        <v>40.96</v>
      </c>
      <c r="Q4" s="206">
        <v>1.92</v>
      </c>
      <c r="R4" s="206">
        <v>5.98</v>
      </c>
      <c r="S4" s="206">
        <v>4.1399999999999997</v>
      </c>
      <c r="T4" s="206">
        <v>0</v>
      </c>
      <c r="U4" s="206">
        <v>20.51</v>
      </c>
      <c r="V4" s="206">
        <v>1.92</v>
      </c>
      <c r="W4" s="206">
        <v>4.79</v>
      </c>
      <c r="X4" s="206">
        <v>9.58</v>
      </c>
      <c r="Y4" s="206">
        <v>0</v>
      </c>
      <c r="Z4" s="206">
        <v>38.33</v>
      </c>
      <c r="AA4" s="206">
        <v>7.67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4.8099999999999996</v>
      </c>
      <c r="L5" s="206">
        <v>203.14</v>
      </c>
      <c r="M5" s="206">
        <v>27.04</v>
      </c>
      <c r="N5" s="206">
        <v>34.729999999999997</v>
      </c>
      <c r="O5" s="206">
        <v>0</v>
      </c>
      <c r="P5" s="206">
        <v>40.96</v>
      </c>
      <c r="Q5" s="206">
        <v>1.92</v>
      </c>
      <c r="R5" s="206">
        <v>5.98</v>
      </c>
      <c r="S5" s="206">
        <v>4.1399999999999997</v>
      </c>
      <c r="T5" s="206">
        <v>0</v>
      </c>
      <c r="U5" s="206">
        <v>20.51</v>
      </c>
      <c r="V5" s="206">
        <v>1.92</v>
      </c>
      <c r="W5" s="206">
        <v>4.79</v>
      </c>
      <c r="X5" s="206">
        <v>9.58</v>
      </c>
      <c r="Y5" s="206">
        <v>0</v>
      </c>
      <c r="Z5" s="206">
        <v>38.33</v>
      </c>
      <c r="AA5" s="206">
        <v>7.67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4.8099999999999996</v>
      </c>
      <c r="L6" s="206">
        <v>203.14</v>
      </c>
      <c r="M6" s="206">
        <v>27.04</v>
      </c>
      <c r="N6" s="206">
        <v>34.729999999999997</v>
      </c>
      <c r="O6" s="206">
        <v>0</v>
      </c>
      <c r="P6" s="206">
        <v>40.96</v>
      </c>
      <c r="Q6" s="206">
        <v>1.92</v>
      </c>
      <c r="R6" s="206">
        <v>5.98</v>
      </c>
      <c r="S6" s="206">
        <v>4.1399999999999997</v>
      </c>
      <c r="T6" s="206">
        <v>0</v>
      </c>
      <c r="U6" s="206">
        <v>20.51</v>
      </c>
      <c r="V6" s="206">
        <v>1.92</v>
      </c>
      <c r="W6" s="206">
        <v>4.79</v>
      </c>
      <c r="X6" s="206">
        <v>9.58</v>
      </c>
      <c r="Y6" s="206">
        <v>0</v>
      </c>
      <c r="Z6" s="206">
        <v>38.33</v>
      </c>
      <c r="AA6" s="206">
        <v>7.67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4.8099999999999996</v>
      </c>
      <c r="L7" s="206">
        <v>203.14</v>
      </c>
      <c r="M7" s="206">
        <v>27.04</v>
      </c>
      <c r="N7" s="206">
        <v>34.729999999999997</v>
      </c>
      <c r="O7" s="206">
        <v>0</v>
      </c>
      <c r="P7" s="206">
        <v>40.96</v>
      </c>
      <c r="Q7" s="206">
        <v>1.92</v>
      </c>
      <c r="R7" s="206">
        <v>6.03</v>
      </c>
      <c r="S7" s="206">
        <v>4.1399999999999997</v>
      </c>
      <c r="T7" s="206">
        <v>0</v>
      </c>
      <c r="U7" s="206">
        <v>20.51</v>
      </c>
      <c r="V7" s="206">
        <v>1.92</v>
      </c>
      <c r="W7" s="206">
        <v>4.79</v>
      </c>
      <c r="X7" s="206">
        <v>9.58</v>
      </c>
      <c r="Y7" s="206">
        <v>0</v>
      </c>
      <c r="Z7" s="206">
        <v>38.33</v>
      </c>
      <c r="AA7" s="206">
        <v>7.67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54.25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4.8099999999999996</v>
      </c>
      <c r="L8" s="206">
        <v>203.14</v>
      </c>
      <c r="M8" s="206">
        <v>27.04</v>
      </c>
      <c r="N8" s="206">
        <v>34.729999999999997</v>
      </c>
      <c r="O8" s="206">
        <v>0</v>
      </c>
      <c r="P8" s="206">
        <v>40.96</v>
      </c>
      <c r="Q8" s="206">
        <v>1.92</v>
      </c>
      <c r="R8" s="206">
        <v>6.03</v>
      </c>
      <c r="S8" s="206">
        <v>4.1399999999999997</v>
      </c>
      <c r="T8" s="206">
        <v>0</v>
      </c>
      <c r="U8" s="206">
        <v>20.51</v>
      </c>
      <c r="V8" s="206">
        <v>1.92</v>
      </c>
      <c r="W8" s="206">
        <v>4.79</v>
      </c>
      <c r="X8" s="206">
        <v>9.58</v>
      </c>
      <c r="Y8" s="206">
        <v>0</v>
      </c>
      <c r="Z8" s="206">
        <v>38.33</v>
      </c>
      <c r="AA8" s="206">
        <v>7.67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54.25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4.8099999999999996</v>
      </c>
      <c r="L9" s="206">
        <v>203.14</v>
      </c>
      <c r="M9" s="206">
        <v>27.04</v>
      </c>
      <c r="N9" s="206">
        <v>34.729999999999997</v>
      </c>
      <c r="O9" s="206">
        <v>0</v>
      </c>
      <c r="P9" s="206">
        <v>40.96</v>
      </c>
      <c r="Q9" s="206">
        <v>1.92</v>
      </c>
      <c r="R9" s="206">
        <v>6.64</v>
      </c>
      <c r="S9" s="206">
        <v>4.1399999999999997</v>
      </c>
      <c r="T9" s="206">
        <v>0</v>
      </c>
      <c r="U9" s="206">
        <v>20.51</v>
      </c>
      <c r="V9" s="206">
        <v>1.92</v>
      </c>
      <c r="W9" s="206">
        <v>4.79</v>
      </c>
      <c r="X9" s="206">
        <v>9.58</v>
      </c>
      <c r="Y9" s="206">
        <v>0</v>
      </c>
      <c r="Z9" s="206">
        <v>38.33</v>
      </c>
      <c r="AA9" s="206">
        <v>7.67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54.25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4.8099999999999996</v>
      </c>
      <c r="L10" s="206">
        <v>203.14</v>
      </c>
      <c r="M10" s="206">
        <v>27.04</v>
      </c>
      <c r="N10" s="206">
        <v>34.729999999999997</v>
      </c>
      <c r="O10" s="206">
        <v>0</v>
      </c>
      <c r="P10" s="206">
        <v>40.96</v>
      </c>
      <c r="Q10" s="206">
        <v>1.92</v>
      </c>
      <c r="R10" s="206">
        <v>6.64</v>
      </c>
      <c r="S10" s="206">
        <v>4.1399999999999997</v>
      </c>
      <c r="T10" s="206">
        <v>0</v>
      </c>
      <c r="U10" s="206">
        <v>20.51</v>
      </c>
      <c r="V10" s="206">
        <v>1.92</v>
      </c>
      <c r="W10" s="206">
        <v>4.79</v>
      </c>
      <c r="X10" s="206">
        <v>9.58</v>
      </c>
      <c r="Y10" s="206">
        <v>0</v>
      </c>
      <c r="Z10" s="206">
        <v>38.33</v>
      </c>
      <c r="AA10" s="206">
        <v>7.67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54.25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4.8099999999999996</v>
      </c>
      <c r="L11" s="206">
        <v>203.14</v>
      </c>
      <c r="M11" s="206">
        <v>27.04</v>
      </c>
      <c r="N11" s="206">
        <v>34.729999999999997</v>
      </c>
      <c r="O11" s="206">
        <v>0</v>
      </c>
      <c r="P11" s="206">
        <v>40.96</v>
      </c>
      <c r="Q11" s="206">
        <v>1.92</v>
      </c>
      <c r="R11" s="206">
        <v>6.64</v>
      </c>
      <c r="S11" s="206">
        <v>4.1399999999999997</v>
      </c>
      <c r="T11" s="206">
        <v>0</v>
      </c>
      <c r="U11" s="206">
        <v>20.51</v>
      </c>
      <c r="V11" s="206">
        <v>1.92</v>
      </c>
      <c r="W11" s="206">
        <v>4.79</v>
      </c>
      <c r="X11" s="206">
        <v>9.58</v>
      </c>
      <c r="Y11" s="206">
        <v>0</v>
      </c>
      <c r="Z11" s="206">
        <v>38.33</v>
      </c>
      <c r="AA11" s="206">
        <v>7.67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54.25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4.8099999999999996</v>
      </c>
      <c r="L12" s="206">
        <v>203.14</v>
      </c>
      <c r="M12" s="206">
        <v>27.04</v>
      </c>
      <c r="N12" s="206">
        <v>34.729999999999997</v>
      </c>
      <c r="O12" s="206">
        <v>0</v>
      </c>
      <c r="P12" s="206">
        <v>40.96</v>
      </c>
      <c r="Q12" s="206">
        <v>1.92</v>
      </c>
      <c r="R12" s="206">
        <v>6.64</v>
      </c>
      <c r="S12" s="206">
        <v>4.1399999999999997</v>
      </c>
      <c r="T12" s="206">
        <v>0</v>
      </c>
      <c r="U12" s="206">
        <v>20.51</v>
      </c>
      <c r="V12" s="206">
        <v>1.92</v>
      </c>
      <c r="W12" s="206">
        <v>4.79</v>
      </c>
      <c r="X12" s="206">
        <v>9.58</v>
      </c>
      <c r="Y12" s="206">
        <v>0</v>
      </c>
      <c r="Z12" s="206">
        <v>38.33</v>
      </c>
      <c r="AA12" s="206">
        <v>7.67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54.25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4.8099999999999996</v>
      </c>
      <c r="L13" s="206">
        <v>203.14</v>
      </c>
      <c r="M13" s="206">
        <v>27.04</v>
      </c>
      <c r="N13" s="206">
        <v>34.729999999999997</v>
      </c>
      <c r="O13" s="206">
        <v>0</v>
      </c>
      <c r="P13" s="206">
        <v>40.96</v>
      </c>
      <c r="Q13" s="206">
        <v>1.92</v>
      </c>
      <c r="R13" s="206">
        <v>6.64</v>
      </c>
      <c r="S13" s="206">
        <v>4.1399999999999997</v>
      </c>
      <c r="T13" s="206">
        <v>0</v>
      </c>
      <c r="U13" s="206">
        <v>20.51</v>
      </c>
      <c r="V13" s="206">
        <v>1.92</v>
      </c>
      <c r="W13" s="206">
        <v>4.79</v>
      </c>
      <c r="X13" s="206">
        <v>9.58</v>
      </c>
      <c r="Y13" s="206">
        <v>0</v>
      </c>
      <c r="Z13" s="206">
        <v>38.33</v>
      </c>
      <c r="AA13" s="206">
        <v>7.67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54.25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4.8099999999999996</v>
      </c>
      <c r="L14" s="206">
        <v>203.14</v>
      </c>
      <c r="M14" s="206">
        <v>27.04</v>
      </c>
      <c r="N14" s="206">
        <v>34.729999999999997</v>
      </c>
      <c r="O14" s="206">
        <v>0</v>
      </c>
      <c r="P14" s="206">
        <v>40.96</v>
      </c>
      <c r="Q14" s="206">
        <v>1.92</v>
      </c>
      <c r="R14" s="206">
        <v>6.64</v>
      </c>
      <c r="S14" s="206">
        <v>4.1399999999999997</v>
      </c>
      <c r="T14" s="206">
        <v>0</v>
      </c>
      <c r="U14" s="206">
        <v>20.51</v>
      </c>
      <c r="V14" s="206">
        <v>1.92</v>
      </c>
      <c r="W14" s="206">
        <v>4.79</v>
      </c>
      <c r="X14" s="206">
        <v>9.58</v>
      </c>
      <c r="Y14" s="206">
        <v>0</v>
      </c>
      <c r="Z14" s="206">
        <v>38.33</v>
      </c>
      <c r="AA14" s="206">
        <v>7.67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54.25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4.8099999999999996</v>
      </c>
      <c r="L15" s="206">
        <v>203.14</v>
      </c>
      <c r="M15" s="206">
        <v>27.04</v>
      </c>
      <c r="N15" s="206">
        <v>34.729999999999997</v>
      </c>
      <c r="O15" s="206">
        <v>0</v>
      </c>
      <c r="P15" s="206">
        <v>40.96</v>
      </c>
      <c r="Q15" s="206">
        <v>1.92</v>
      </c>
      <c r="R15" s="206">
        <v>6.64</v>
      </c>
      <c r="S15" s="206">
        <v>4.1399999999999997</v>
      </c>
      <c r="T15" s="206">
        <v>0</v>
      </c>
      <c r="U15" s="206">
        <v>20.51</v>
      </c>
      <c r="V15" s="206">
        <v>1.92</v>
      </c>
      <c r="W15" s="206">
        <v>4.79</v>
      </c>
      <c r="X15" s="206">
        <v>9.58</v>
      </c>
      <c r="Y15" s="206">
        <v>0</v>
      </c>
      <c r="Z15" s="206">
        <v>38.33</v>
      </c>
      <c r="AA15" s="206">
        <v>7.67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54.25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4.8099999999999996</v>
      </c>
      <c r="L16" s="206">
        <v>203.14</v>
      </c>
      <c r="M16" s="206">
        <v>27.04</v>
      </c>
      <c r="N16" s="206">
        <v>34.729999999999997</v>
      </c>
      <c r="O16" s="206">
        <v>0</v>
      </c>
      <c r="P16" s="206">
        <v>40.96</v>
      </c>
      <c r="Q16" s="206">
        <v>1.92</v>
      </c>
      <c r="R16" s="206">
        <v>6.64</v>
      </c>
      <c r="S16" s="206">
        <v>4.1399999999999997</v>
      </c>
      <c r="T16" s="206">
        <v>0</v>
      </c>
      <c r="U16" s="206">
        <v>20.51</v>
      </c>
      <c r="V16" s="206">
        <v>1.92</v>
      </c>
      <c r="W16" s="206">
        <v>4.79</v>
      </c>
      <c r="X16" s="206">
        <v>9.58</v>
      </c>
      <c r="Y16" s="206">
        <v>0</v>
      </c>
      <c r="Z16" s="206">
        <v>38.33</v>
      </c>
      <c r="AA16" s="206">
        <v>7.67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54.25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4.8099999999999996</v>
      </c>
      <c r="L17" s="206">
        <v>203.14</v>
      </c>
      <c r="M17" s="206">
        <v>27.04</v>
      </c>
      <c r="N17" s="206">
        <v>34.729999999999997</v>
      </c>
      <c r="O17" s="206">
        <v>0</v>
      </c>
      <c r="P17" s="206">
        <v>40.96</v>
      </c>
      <c r="Q17" s="206">
        <v>1.92</v>
      </c>
      <c r="R17" s="206">
        <v>6.64</v>
      </c>
      <c r="S17" s="206">
        <v>4.1399999999999997</v>
      </c>
      <c r="T17" s="206">
        <v>0</v>
      </c>
      <c r="U17" s="206">
        <v>20.51</v>
      </c>
      <c r="V17" s="206">
        <v>1.92</v>
      </c>
      <c r="W17" s="206">
        <v>4.79</v>
      </c>
      <c r="X17" s="206">
        <v>9.58</v>
      </c>
      <c r="Y17" s="206">
        <v>0</v>
      </c>
      <c r="Z17" s="206">
        <v>38.33</v>
      </c>
      <c r="AA17" s="206">
        <v>7.67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54.25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4.8099999999999996</v>
      </c>
      <c r="L18" s="206">
        <v>203.14</v>
      </c>
      <c r="M18" s="206">
        <v>27.04</v>
      </c>
      <c r="N18" s="206">
        <v>34.729999999999997</v>
      </c>
      <c r="O18" s="206">
        <v>0</v>
      </c>
      <c r="P18" s="206">
        <v>40.96</v>
      </c>
      <c r="Q18" s="206">
        <v>1.92</v>
      </c>
      <c r="R18" s="206">
        <v>6.64</v>
      </c>
      <c r="S18" s="206">
        <v>4.1399999999999997</v>
      </c>
      <c r="T18" s="206">
        <v>0</v>
      </c>
      <c r="U18" s="206">
        <v>20.51</v>
      </c>
      <c r="V18" s="206">
        <v>1.92</v>
      </c>
      <c r="W18" s="206">
        <v>4.79</v>
      </c>
      <c r="X18" s="206">
        <v>9.58</v>
      </c>
      <c r="Y18" s="206">
        <v>0</v>
      </c>
      <c r="Z18" s="206">
        <v>38.33</v>
      </c>
      <c r="AA18" s="206">
        <v>7.67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54.25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4.8099999999999996</v>
      </c>
      <c r="L19" s="206">
        <v>203.14</v>
      </c>
      <c r="M19" s="206">
        <v>27.04</v>
      </c>
      <c r="N19" s="206">
        <v>34.729999999999997</v>
      </c>
      <c r="O19" s="206">
        <v>0</v>
      </c>
      <c r="P19" s="206">
        <v>40.96</v>
      </c>
      <c r="Q19" s="206">
        <v>1.92</v>
      </c>
      <c r="R19" s="206">
        <v>6.64</v>
      </c>
      <c r="S19" s="206">
        <v>4.1399999999999997</v>
      </c>
      <c r="T19" s="206">
        <v>0</v>
      </c>
      <c r="U19" s="206">
        <v>20.51</v>
      </c>
      <c r="V19" s="206">
        <v>1.92</v>
      </c>
      <c r="W19" s="206">
        <v>4.79</v>
      </c>
      <c r="X19" s="206">
        <v>9.58</v>
      </c>
      <c r="Y19" s="206">
        <v>0</v>
      </c>
      <c r="Z19" s="206">
        <v>38.33</v>
      </c>
      <c r="AA19" s="206">
        <v>7.67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2.64</v>
      </c>
      <c r="L20" s="206">
        <v>203.14</v>
      </c>
      <c r="M20" s="206">
        <v>27.04</v>
      </c>
      <c r="N20" s="206">
        <v>34.729999999999997</v>
      </c>
      <c r="O20" s="206">
        <v>0</v>
      </c>
      <c r="P20" s="206">
        <v>40.96</v>
      </c>
      <c r="Q20" s="206">
        <v>1.92</v>
      </c>
      <c r="R20" s="206">
        <v>6.03</v>
      </c>
      <c r="S20" s="206">
        <v>3.69</v>
      </c>
      <c r="T20" s="206">
        <v>0</v>
      </c>
      <c r="U20" s="206">
        <v>20.51</v>
      </c>
      <c r="V20" s="206">
        <v>1.92</v>
      </c>
      <c r="W20" s="206">
        <v>4.79</v>
      </c>
      <c r="X20" s="206">
        <v>9.58</v>
      </c>
      <c r="Y20" s="206">
        <v>0</v>
      </c>
      <c r="Z20" s="206">
        <v>38.33</v>
      </c>
      <c r="AA20" s="206">
        <v>7.67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2.66</v>
      </c>
      <c r="L21" s="206">
        <v>203.14</v>
      </c>
      <c r="M21" s="206">
        <v>26.1</v>
      </c>
      <c r="N21" s="206">
        <v>34.729999999999997</v>
      </c>
      <c r="O21" s="206">
        <v>0</v>
      </c>
      <c r="P21" s="206">
        <v>40.96</v>
      </c>
      <c r="Q21" s="206">
        <v>1.92</v>
      </c>
      <c r="R21" s="206">
        <v>6.03</v>
      </c>
      <c r="S21" s="206">
        <v>3.69</v>
      </c>
      <c r="T21" s="206">
        <v>0</v>
      </c>
      <c r="U21" s="206">
        <v>20.51</v>
      </c>
      <c r="V21" s="206">
        <v>1.92</v>
      </c>
      <c r="W21" s="206">
        <v>4.79</v>
      </c>
      <c r="X21" s="206">
        <v>9.58</v>
      </c>
      <c r="Y21" s="206">
        <v>0</v>
      </c>
      <c r="Z21" s="206">
        <v>38.33</v>
      </c>
      <c r="AA21" s="206">
        <v>7.67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2.64</v>
      </c>
      <c r="L22" s="206">
        <v>203.14</v>
      </c>
      <c r="M22" s="206">
        <v>27.04</v>
      </c>
      <c r="N22" s="206">
        <v>34.729999999999997</v>
      </c>
      <c r="O22" s="206">
        <v>0</v>
      </c>
      <c r="P22" s="206">
        <v>40.96</v>
      </c>
      <c r="Q22" s="206">
        <v>1.92</v>
      </c>
      <c r="R22" s="206">
        <v>6.03</v>
      </c>
      <c r="S22" s="206">
        <v>3.69</v>
      </c>
      <c r="T22" s="206">
        <v>0</v>
      </c>
      <c r="U22" s="206">
        <v>20.51</v>
      </c>
      <c r="V22" s="206">
        <v>1.92</v>
      </c>
      <c r="W22" s="206">
        <v>4.79</v>
      </c>
      <c r="X22" s="206">
        <v>9.58</v>
      </c>
      <c r="Y22" s="206">
        <v>0</v>
      </c>
      <c r="Z22" s="206">
        <v>38.33</v>
      </c>
      <c r="AA22" s="206">
        <v>7.67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1.71</v>
      </c>
      <c r="L23" s="206">
        <v>203.14</v>
      </c>
      <c r="M23" s="206">
        <v>27.04</v>
      </c>
      <c r="N23" s="206">
        <v>34.729999999999997</v>
      </c>
      <c r="O23" s="206">
        <v>0</v>
      </c>
      <c r="P23" s="206">
        <v>40.950000000000003</v>
      </c>
      <c r="Q23" s="206">
        <v>1.92</v>
      </c>
      <c r="R23" s="206">
        <v>3.33</v>
      </c>
      <c r="S23" s="206">
        <v>3.09</v>
      </c>
      <c r="T23" s="206">
        <v>0</v>
      </c>
      <c r="U23" s="206">
        <v>20.51</v>
      </c>
      <c r="V23" s="206">
        <v>1.92</v>
      </c>
      <c r="W23" s="206">
        <v>4.79</v>
      </c>
      <c r="X23" s="206">
        <v>9.58</v>
      </c>
      <c r="Y23" s="206">
        <v>0</v>
      </c>
      <c r="Z23" s="206">
        <v>38.33</v>
      </c>
      <c r="AA23" s="206">
        <v>7.67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1.69</v>
      </c>
      <c r="L24" s="206">
        <v>203.14</v>
      </c>
      <c r="M24" s="206">
        <v>27.04</v>
      </c>
      <c r="N24" s="206">
        <v>34.729999999999997</v>
      </c>
      <c r="O24" s="206">
        <v>0</v>
      </c>
      <c r="P24" s="206">
        <v>40.950000000000003</v>
      </c>
      <c r="Q24" s="206">
        <v>1.92</v>
      </c>
      <c r="R24" s="206">
        <v>1.92</v>
      </c>
      <c r="S24" s="206">
        <v>2.5499999999999998</v>
      </c>
      <c r="T24" s="206">
        <v>0</v>
      </c>
      <c r="U24" s="206">
        <v>20.51</v>
      </c>
      <c r="V24" s="206">
        <v>1.92</v>
      </c>
      <c r="W24" s="206">
        <v>4.79</v>
      </c>
      <c r="X24" s="206">
        <v>9.58</v>
      </c>
      <c r="Y24" s="206">
        <v>0</v>
      </c>
      <c r="Z24" s="206">
        <v>38.33</v>
      </c>
      <c r="AA24" s="206">
        <v>7.67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8.99</v>
      </c>
      <c r="L25" s="206">
        <v>287.45999999999998</v>
      </c>
      <c r="M25" s="206">
        <v>27.04</v>
      </c>
      <c r="N25" s="206">
        <v>34.729999999999997</v>
      </c>
      <c r="O25" s="206">
        <v>0</v>
      </c>
      <c r="P25" s="206">
        <v>40.950000000000003</v>
      </c>
      <c r="Q25" s="206">
        <v>1.92</v>
      </c>
      <c r="R25" s="206">
        <v>12.47</v>
      </c>
      <c r="S25" s="206">
        <v>7.76</v>
      </c>
      <c r="T25" s="206">
        <v>0</v>
      </c>
      <c r="U25" s="206">
        <v>20.51</v>
      </c>
      <c r="V25" s="206">
        <v>6.53</v>
      </c>
      <c r="W25" s="206">
        <v>9.2100000000000009</v>
      </c>
      <c r="X25" s="206">
        <v>27.75</v>
      </c>
      <c r="Y25" s="206">
        <v>0</v>
      </c>
      <c r="Z25" s="206">
        <v>74.44</v>
      </c>
      <c r="AA25" s="206">
        <v>26.51</v>
      </c>
      <c r="AB25" s="206">
        <v>0</v>
      </c>
      <c r="AC25" s="206">
        <v>8.1999999999999993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8.99</v>
      </c>
      <c r="L26" s="206">
        <v>368.91</v>
      </c>
      <c r="M26" s="206">
        <v>27.04</v>
      </c>
      <c r="N26" s="206">
        <v>34.729999999999997</v>
      </c>
      <c r="O26" s="206">
        <v>0</v>
      </c>
      <c r="P26" s="206">
        <v>40.950000000000003</v>
      </c>
      <c r="Q26" s="206">
        <v>6.42</v>
      </c>
      <c r="R26" s="206">
        <v>12.47</v>
      </c>
      <c r="S26" s="206">
        <v>7.76</v>
      </c>
      <c r="T26" s="206">
        <v>0</v>
      </c>
      <c r="U26" s="206">
        <v>20.51</v>
      </c>
      <c r="V26" s="206">
        <v>4.1100000000000003</v>
      </c>
      <c r="W26" s="206">
        <v>10.23</v>
      </c>
      <c r="X26" s="206">
        <v>27.75</v>
      </c>
      <c r="Y26" s="206">
        <v>0</v>
      </c>
      <c r="Z26" s="206">
        <v>74.44</v>
      </c>
      <c r="AA26" s="206">
        <v>26.51</v>
      </c>
      <c r="AB26" s="206">
        <v>0</v>
      </c>
      <c r="AC26" s="206">
        <v>8.1999999999999993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8.99</v>
      </c>
      <c r="L27" s="206">
        <v>368.91</v>
      </c>
      <c r="M27" s="206">
        <v>27.04</v>
      </c>
      <c r="N27" s="206">
        <v>34.729999999999997</v>
      </c>
      <c r="O27" s="206">
        <v>0</v>
      </c>
      <c r="P27" s="206">
        <v>40.950000000000003</v>
      </c>
      <c r="Q27" s="206">
        <v>6.42</v>
      </c>
      <c r="R27" s="206">
        <v>12.47</v>
      </c>
      <c r="S27" s="206">
        <v>7.76</v>
      </c>
      <c r="T27" s="206">
        <v>0</v>
      </c>
      <c r="U27" s="206">
        <v>20.51</v>
      </c>
      <c r="V27" s="206">
        <v>4.1100000000000003</v>
      </c>
      <c r="W27" s="206">
        <v>9.73</v>
      </c>
      <c r="X27" s="206">
        <v>27.75</v>
      </c>
      <c r="Y27" s="206">
        <v>0</v>
      </c>
      <c r="Z27" s="206">
        <v>74.44</v>
      </c>
      <c r="AA27" s="206">
        <v>26.51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8.99</v>
      </c>
      <c r="L28" s="206">
        <v>368.91</v>
      </c>
      <c r="M28" s="206">
        <v>27.04</v>
      </c>
      <c r="N28" s="206">
        <v>34.729999999999997</v>
      </c>
      <c r="O28" s="206">
        <v>0</v>
      </c>
      <c r="P28" s="206">
        <v>40.950000000000003</v>
      </c>
      <c r="Q28" s="206">
        <v>6.42</v>
      </c>
      <c r="R28" s="206">
        <v>12.47</v>
      </c>
      <c r="S28" s="206">
        <v>7.76</v>
      </c>
      <c r="T28" s="206">
        <v>0</v>
      </c>
      <c r="U28" s="206">
        <v>20.51</v>
      </c>
      <c r="V28" s="206">
        <v>4.1100000000000003</v>
      </c>
      <c r="W28" s="206">
        <v>9.73</v>
      </c>
      <c r="X28" s="206">
        <v>27.75</v>
      </c>
      <c r="Y28" s="206">
        <v>0</v>
      </c>
      <c r="Z28" s="206">
        <v>74.44</v>
      </c>
      <c r="AA28" s="206">
        <v>26.51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8.99</v>
      </c>
      <c r="L29" s="206">
        <v>368.91</v>
      </c>
      <c r="M29" s="206">
        <v>27.04</v>
      </c>
      <c r="N29" s="206">
        <v>34.729999999999997</v>
      </c>
      <c r="O29" s="206">
        <v>0</v>
      </c>
      <c r="P29" s="206">
        <v>40.950000000000003</v>
      </c>
      <c r="Q29" s="206">
        <v>6.42</v>
      </c>
      <c r="R29" s="206">
        <v>12.47</v>
      </c>
      <c r="S29" s="206">
        <v>7.76</v>
      </c>
      <c r="T29" s="206">
        <v>0</v>
      </c>
      <c r="U29" s="206">
        <v>20.51</v>
      </c>
      <c r="V29" s="206">
        <v>4.37</v>
      </c>
      <c r="W29" s="206">
        <v>9.73</v>
      </c>
      <c r="X29" s="206">
        <v>27.75</v>
      </c>
      <c r="Y29" s="206">
        <v>0</v>
      </c>
      <c r="Z29" s="206">
        <v>74.44</v>
      </c>
      <c r="AA29" s="206">
        <v>26.51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1.03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8.99</v>
      </c>
      <c r="L30" s="206">
        <v>368.91</v>
      </c>
      <c r="M30" s="206">
        <v>27.04</v>
      </c>
      <c r="N30" s="206">
        <v>34.729999999999997</v>
      </c>
      <c r="O30" s="206">
        <v>0</v>
      </c>
      <c r="P30" s="206">
        <v>40.950000000000003</v>
      </c>
      <c r="Q30" s="206">
        <v>6.42</v>
      </c>
      <c r="R30" s="206">
        <v>12.47</v>
      </c>
      <c r="S30" s="206">
        <v>7.76</v>
      </c>
      <c r="T30" s="206">
        <v>0</v>
      </c>
      <c r="U30" s="206">
        <v>20.51</v>
      </c>
      <c r="V30" s="206">
        <v>4.41</v>
      </c>
      <c r="W30" s="206">
        <v>9.73</v>
      </c>
      <c r="X30" s="206">
        <v>27.75</v>
      </c>
      <c r="Y30" s="206">
        <v>0</v>
      </c>
      <c r="Z30" s="206">
        <v>74.44</v>
      </c>
      <c r="AA30" s="206">
        <v>26.51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8.99</v>
      </c>
      <c r="L31" s="206">
        <v>368.91</v>
      </c>
      <c r="M31" s="206">
        <v>27.04</v>
      </c>
      <c r="N31" s="206">
        <v>34.729999999999997</v>
      </c>
      <c r="O31" s="206">
        <v>0</v>
      </c>
      <c r="P31" s="206">
        <v>40.950000000000003</v>
      </c>
      <c r="Q31" s="206">
        <v>6.42</v>
      </c>
      <c r="R31" s="206">
        <v>12.47</v>
      </c>
      <c r="S31" s="206">
        <v>7.76</v>
      </c>
      <c r="T31" s="206">
        <v>0</v>
      </c>
      <c r="U31" s="206">
        <v>20.51</v>
      </c>
      <c r="V31" s="206">
        <v>4.93</v>
      </c>
      <c r="W31" s="206">
        <v>9.64</v>
      </c>
      <c r="X31" s="206">
        <v>27.75</v>
      </c>
      <c r="Y31" s="206">
        <v>0</v>
      </c>
      <c r="Z31" s="206">
        <v>74.44</v>
      </c>
      <c r="AA31" s="206">
        <v>26.51</v>
      </c>
      <c r="AB31" s="206">
        <v>0</v>
      </c>
      <c r="AC31" s="206">
        <v>10.29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10.32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8.99</v>
      </c>
      <c r="L32" s="206">
        <v>368.91</v>
      </c>
      <c r="M32" s="206">
        <v>27.04</v>
      </c>
      <c r="N32" s="206">
        <v>34.729999999999997</v>
      </c>
      <c r="O32" s="206">
        <v>0</v>
      </c>
      <c r="P32" s="206">
        <v>40.950000000000003</v>
      </c>
      <c r="Q32" s="206">
        <v>6.42</v>
      </c>
      <c r="R32" s="206">
        <v>12.47</v>
      </c>
      <c r="S32" s="206">
        <v>7.76</v>
      </c>
      <c r="T32" s="206">
        <v>0</v>
      </c>
      <c r="U32" s="206">
        <v>20.51</v>
      </c>
      <c r="V32" s="206">
        <v>5.29</v>
      </c>
      <c r="W32" s="206">
        <v>9.64</v>
      </c>
      <c r="X32" s="206">
        <v>27.75</v>
      </c>
      <c r="Y32" s="206">
        <v>0</v>
      </c>
      <c r="Z32" s="206">
        <v>74.44</v>
      </c>
      <c r="AA32" s="206">
        <v>26.51</v>
      </c>
      <c r="AB32" s="206">
        <v>0</v>
      </c>
      <c r="AC32" s="206">
        <v>10.29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8.99</v>
      </c>
      <c r="L33" s="206">
        <v>368.91</v>
      </c>
      <c r="M33" s="206">
        <v>27.04</v>
      </c>
      <c r="N33" s="206">
        <v>34.729999999999997</v>
      </c>
      <c r="O33" s="206">
        <v>0</v>
      </c>
      <c r="P33" s="206">
        <v>40.950000000000003</v>
      </c>
      <c r="Q33" s="206">
        <v>6.42</v>
      </c>
      <c r="R33" s="206">
        <v>12.47</v>
      </c>
      <c r="S33" s="206">
        <v>7.76</v>
      </c>
      <c r="T33" s="206">
        <v>0</v>
      </c>
      <c r="U33" s="206">
        <v>20.51</v>
      </c>
      <c r="V33" s="206">
        <v>5.29</v>
      </c>
      <c r="W33" s="206">
        <v>9.64</v>
      </c>
      <c r="X33" s="206">
        <v>27.75</v>
      </c>
      <c r="Y33" s="206">
        <v>0</v>
      </c>
      <c r="Z33" s="206">
        <v>74.44</v>
      </c>
      <c r="AA33" s="206">
        <v>26.51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8.99</v>
      </c>
      <c r="L34" s="206">
        <v>368.91</v>
      </c>
      <c r="M34" s="206">
        <v>27.04</v>
      </c>
      <c r="N34" s="206">
        <v>34.729999999999997</v>
      </c>
      <c r="O34" s="206">
        <v>0</v>
      </c>
      <c r="P34" s="206">
        <v>40.950000000000003</v>
      </c>
      <c r="Q34" s="206">
        <v>6.42</v>
      </c>
      <c r="R34" s="206">
        <v>12.47</v>
      </c>
      <c r="S34" s="206">
        <v>7.76</v>
      </c>
      <c r="T34" s="206">
        <v>0</v>
      </c>
      <c r="U34" s="206">
        <v>20.51</v>
      </c>
      <c r="V34" s="206">
        <v>5.29</v>
      </c>
      <c r="W34" s="206">
        <v>9.64</v>
      </c>
      <c r="X34" s="206">
        <v>27.75</v>
      </c>
      <c r="Y34" s="206">
        <v>0</v>
      </c>
      <c r="Z34" s="206">
        <v>74.44</v>
      </c>
      <c r="AA34" s="206">
        <v>26.51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8.99</v>
      </c>
      <c r="L35" s="206">
        <v>368.91</v>
      </c>
      <c r="M35" s="206">
        <v>27.04</v>
      </c>
      <c r="N35" s="206">
        <v>34.729999999999997</v>
      </c>
      <c r="O35" s="206">
        <v>0</v>
      </c>
      <c r="P35" s="206">
        <v>40.950000000000003</v>
      </c>
      <c r="Q35" s="206">
        <v>6.42</v>
      </c>
      <c r="R35" s="206">
        <v>12.47</v>
      </c>
      <c r="S35" s="206">
        <v>7.76</v>
      </c>
      <c r="T35" s="206">
        <v>0</v>
      </c>
      <c r="U35" s="206">
        <v>20.51</v>
      </c>
      <c r="V35" s="206">
        <v>4.5</v>
      </c>
      <c r="W35" s="206">
        <v>9.64</v>
      </c>
      <c r="X35" s="206">
        <v>27.75</v>
      </c>
      <c r="Y35" s="206">
        <v>0</v>
      </c>
      <c r="Z35" s="206">
        <v>74.44</v>
      </c>
      <c r="AA35" s="206">
        <v>26.51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8.99</v>
      </c>
      <c r="L36" s="206">
        <v>368.91</v>
      </c>
      <c r="M36" s="206">
        <v>27.04</v>
      </c>
      <c r="N36" s="206">
        <v>34.729999999999997</v>
      </c>
      <c r="O36" s="206">
        <v>0</v>
      </c>
      <c r="P36" s="206">
        <v>40.950000000000003</v>
      </c>
      <c r="Q36" s="206">
        <v>6.42</v>
      </c>
      <c r="R36" s="206">
        <v>12.47</v>
      </c>
      <c r="S36" s="206">
        <v>7.76</v>
      </c>
      <c r="T36" s="206">
        <v>0</v>
      </c>
      <c r="U36" s="206">
        <v>20.51</v>
      </c>
      <c r="V36" s="206">
        <v>4.5</v>
      </c>
      <c r="W36" s="206">
        <v>9.64</v>
      </c>
      <c r="X36" s="206">
        <v>27.75</v>
      </c>
      <c r="Y36" s="206">
        <v>0</v>
      </c>
      <c r="Z36" s="206">
        <v>74.44</v>
      </c>
      <c r="AA36" s="206">
        <v>26.51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8.99</v>
      </c>
      <c r="L37" s="206">
        <v>368.91</v>
      </c>
      <c r="M37" s="206">
        <v>27.04</v>
      </c>
      <c r="N37" s="206">
        <v>34.729999999999997</v>
      </c>
      <c r="O37" s="206">
        <v>0</v>
      </c>
      <c r="P37" s="206">
        <v>40.950000000000003</v>
      </c>
      <c r="Q37" s="206">
        <v>6.42</v>
      </c>
      <c r="R37" s="206">
        <v>12.47</v>
      </c>
      <c r="S37" s="206">
        <v>7.76</v>
      </c>
      <c r="T37" s="206">
        <v>0</v>
      </c>
      <c r="U37" s="206">
        <v>20.51</v>
      </c>
      <c r="V37" s="206">
        <v>4.5</v>
      </c>
      <c r="W37" s="206">
        <v>9.64</v>
      </c>
      <c r="X37" s="206">
        <v>27.75</v>
      </c>
      <c r="Y37" s="206">
        <v>0</v>
      </c>
      <c r="Z37" s="206">
        <v>74.44</v>
      </c>
      <c r="AA37" s="206">
        <v>26.51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8.99</v>
      </c>
      <c r="L38" s="206">
        <v>368.91</v>
      </c>
      <c r="M38" s="206">
        <v>27.04</v>
      </c>
      <c r="N38" s="206">
        <v>34.729999999999997</v>
      </c>
      <c r="O38" s="206">
        <v>0</v>
      </c>
      <c r="P38" s="206">
        <v>40.950000000000003</v>
      </c>
      <c r="Q38" s="206">
        <v>6.42</v>
      </c>
      <c r="R38" s="206">
        <v>12.47</v>
      </c>
      <c r="S38" s="206">
        <v>7.76</v>
      </c>
      <c r="T38" s="206">
        <v>0</v>
      </c>
      <c r="U38" s="206">
        <v>20.51</v>
      </c>
      <c r="V38" s="206">
        <v>4.5</v>
      </c>
      <c r="W38" s="206">
        <v>9.64</v>
      </c>
      <c r="X38" s="206">
        <v>27.75</v>
      </c>
      <c r="Y38" s="206">
        <v>0</v>
      </c>
      <c r="Z38" s="206">
        <v>74.44</v>
      </c>
      <c r="AA38" s="206">
        <v>26.51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8.99</v>
      </c>
      <c r="L39" s="206">
        <v>368.91</v>
      </c>
      <c r="M39" s="206">
        <v>27.04</v>
      </c>
      <c r="N39" s="206">
        <v>34.729999999999997</v>
      </c>
      <c r="O39" s="206">
        <v>0</v>
      </c>
      <c r="P39" s="206">
        <v>40.950000000000003</v>
      </c>
      <c r="Q39" s="206">
        <v>6.42</v>
      </c>
      <c r="R39" s="206">
        <v>12.47</v>
      </c>
      <c r="S39" s="206">
        <v>7.76</v>
      </c>
      <c r="T39" s="206">
        <v>0</v>
      </c>
      <c r="U39" s="206">
        <v>20.51</v>
      </c>
      <c r="V39" s="206">
        <v>4.5</v>
      </c>
      <c r="W39" s="206">
        <v>9.64</v>
      </c>
      <c r="X39" s="206">
        <v>27.75</v>
      </c>
      <c r="Y39" s="206">
        <v>0</v>
      </c>
      <c r="Z39" s="206">
        <v>74.44</v>
      </c>
      <c r="AA39" s="206">
        <v>26.51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8.99</v>
      </c>
      <c r="L40" s="206">
        <v>368.91</v>
      </c>
      <c r="M40" s="206">
        <v>27.04</v>
      </c>
      <c r="N40" s="206">
        <v>34.729999999999997</v>
      </c>
      <c r="O40" s="206">
        <v>0</v>
      </c>
      <c r="P40" s="206">
        <v>40.950000000000003</v>
      </c>
      <c r="Q40" s="206">
        <v>6.42</v>
      </c>
      <c r="R40" s="206">
        <v>12.47</v>
      </c>
      <c r="S40" s="206">
        <v>7.76</v>
      </c>
      <c r="T40" s="206">
        <v>0</v>
      </c>
      <c r="U40" s="206">
        <v>20.51</v>
      </c>
      <c r="V40" s="206">
        <v>4.5</v>
      </c>
      <c r="W40" s="206">
        <v>9.64</v>
      </c>
      <c r="X40" s="206">
        <v>27.75</v>
      </c>
      <c r="Y40" s="206">
        <v>0</v>
      </c>
      <c r="Z40" s="206">
        <v>74.44</v>
      </c>
      <c r="AA40" s="206">
        <v>26.51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8.99</v>
      </c>
      <c r="L41" s="206">
        <v>368.91</v>
      </c>
      <c r="M41" s="206">
        <v>27.04</v>
      </c>
      <c r="N41" s="206">
        <v>34.729999999999997</v>
      </c>
      <c r="O41" s="206">
        <v>0</v>
      </c>
      <c r="P41" s="206">
        <v>40.950000000000003</v>
      </c>
      <c r="Q41" s="206">
        <v>6.42</v>
      </c>
      <c r="R41" s="206">
        <v>12.47</v>
      </c>
      <c r="S41" s="206">
        <v>7.76</v>
      </c>
      <c r="T41" s="206">
        <v>0</v>
      </c>
      <c r="U41" s="206">
        <v>20.51</v>
      </c>
      <c r="V41" s="206">
        <v>4.75</v>
      </c>
      <c r="W41" s="206">
        <v>9.64</v>
      </c>
      <c r="X41" s="206">
        <v>27.75</v>
      </c>
      <c r="Y41" s="206">
        <v>0</v>
      </c>
      <c r="Z41" s="206">
        <v>74.44</v>
      </c>
      <c r="AA41" s="206">
        <v>26.51</v>
      </c>
      <c r="AB41" s="206">
        <v>0</v>
      </c>
      <c r="AC41" s="206">
        <v>10.06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8.99</v>
      </c>
      <c r="L42" s="206">
        <v>368.91</v>
      </c>
      <c r="M42" s="206">
        <v>27.04</v>
      </c>
      <c r="N42" s="206">
        <v>34.729999999999997</v>
      </c>
      <c r="O42" s="206">
        <v>0</v>
      </c>
      <c r="P42" s="206">
        <v>40.950000000000003</v>
      </c>
      <c r="Q42" s="206">
        <v>6.42</v>
      </c>
      <c r="R42" s="206">
        <v>12.47</v>
      </c>
      <c r="S42" s="206">
        <v>7.76</v>
      </c>
      <c r="T42" s="206">
        <v>0</v>
      </c>
      <c r="U42" s="206">
        <v>20.51</v>
      </c>
      <c r="V42" s="206">
        <v>4.91</v>
      </c>
      <c r="W42" s="206">
        <v>9.64</v>
      </c>
      <c r="X42" s="206">
        <v>27.75</v>
      </c>
      <c r="Y42" s="206">
        <v>0</v>
      </c>
      <c r="Z42" s="206">
        <v>74.44</v>
      </c>
      <c r="AA42" s="206">
        <v>26.51</v>
      </c>
      <c r="AB42" s="206">
        <v>0</v>
      </c>
      <c r="AC42" s="206">
        <v>10.06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8.99</v>
      </c>
      <c r="L43" s="206">
        <v>368.91</v>
      </c>
      <c r="M43" s="206">
        <v>27.04</v>
      </c>
      <c r="N43" s="206">
        <v>34.729999999999997</v>
      </c>
      <c r="O43" s="206">
        <v>0</v>
      </c>
      <c r="P43" s="206">
        <v>40.950000000000003</v>
      </c>
      <c r="Q43" s="206">
        <v>6.42</v>
      </c>
      <c r="R43" s="206">
        <v>12.47</v>
      </c>
      <c r="S43" s="206">
        <v>7.76</v>
      </c>
      <c r="T43" s="206">
        <v>0</v>
      </c>
      <c r="U43" s="206">
        <v>20.51</v>
      </c>
      <c r="V43" s="206">
        <v>4.91</v>
      </c>
      <c r="W43" s="206">
        <v>9.64</v>
      </c>
      <c r="X43" s="206">
        <v>27.75</v>
      </c>
      <c r="Y43" s="206">
        <v>0</v>
      </c>
      <c r="Z43" s="206">
        <v>74.44</v>
      </c>
      <c r="AA43" s="206">
        <v>26.51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8.99</v>
      </c>
      <c r="L44" s="206">
        <v>368.91</v>
      </c>
      <c r="M44" s="206">
        <v>27.04</v>
      </c>
      <c r="N44" s="206">
        <v>34.729999999999997</v>
      </c>
      <c r="O44" s="206">
        <v>0</v>
      </c>
      <c r="P44" s="206">
        <v>40.950000000000003</v>
      </c>
      <c r="Q44" s="206">
        <v>6.42</v>
      </c>
      <c r="R44" s="206">
        <v>12.47</v>
      </c>
      <c r="S44" s="206">
        <v>7.76</v>
      </c>
      <c r="T44" s="206">
        <v>0</v>
      </c>
      <c r="U44" s="206">
        <v>20.51</v>
      </c>
      <c r="V44" s="206">
        <v>4.91</v>
      </c>
      <c r="W44" s="206">
        <v>9.64</v>
      </c>
      <c r="X44" s="206">
        <v>27.75</v>
      </c>
      <c r="Y44" s="206">
        <v>0</v>
      </c>
      <c r="Z44" s="206">
        <v>74.44</v>
      </c>
      <c r="AA44" s="206">
        <v>26.51</v>
      </c>
      <c r="AB44" s="206">
        <v>0</v>
      </c>
      <c r="AC44" s="206">
        <v>8.1999999999999993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18.510000000000002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8.99</v>
      </c>
      <c r="L45" s="206">
        <v>368.91</v>
      </c>
      <c r="M45" s="206">
        <v>27.04</v>
      </c>
      <c r="N45" s="206">
        <v>34.729999999999997</v>
      </c>
      <c r="O45" s="206">
        <v>0</v>
      </c>
      <c r="P45" s="206">
        <v>40.950000000000003</v>
      </c>
      <c r="Q45" s="206">
        <v>6.42</v>
      </c>
      <c r="R45" s="206">
        <v>12.47</v>
      </c>
      <c r="S45" s="206">
        <v>7.76</v>
      </c>
      <c r="T45" s="206">
        <v>0</v>
      </c>
      <c r="U45" s="206">
        <v>20.51</v>
      </c>
      <c r="V45" s="206">
        <v>4.91</v>
      </c>
      <c r="W45" s="206">
        <v>9.64</v>
      </c>
      <c r="X45" s="206">
        <v>27.75</v>
      </c>
      <c r="Y45" s="206">
        <v>0</v>
      </c>
      <c r="Z45" s="206">
        <v>74.44</v>
      </c>
      <c r="AA45" s="206">
        <v>26.51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6.53</v>
      </c>
      <c r="AM45" s="206">
        <v>0</v>
      </c>
      <c r="AN45" s="206">
        <v>0</v>
      </c>
      <c r="AO45" s="206">
        <v>0</v>
      </c>
      <c r="AP45" s="206">
        <v>0</v>
      </c>
      <c r="AQ45" s="206">
        <v>18.510000000000002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8.99</v>
      </c>
      <c r="L46" s="206">
        <v>368.91</v>
      </c>
      <c r="M46" s="206">
        <v>27.04</v>
      </c>
      <c r="N46" s="206">
        <v>34.729999999999997</v>
      </c>
      <c r="O46" s="206">
        <v>0</v>
      </c>
      <c r="P46" s="206">
        <v>40.950000000000003</v>
      </c>
      <c r="Q46" s="206">
        <v>6.42</v>
      </c>
      <c r="R46" s="206">
        <v>12.47</v>
      </c>
      <c r="S46" s="206">
        <v>7.76</v>
      </c>
      <c r="T46" s="206">
        <v>0</v>
      </c>
      <c r="U46" s="206">
        <v>20.51</v>
      </c>
      <c r="V46" s="206">
        <v>4.91</v>
      </c>
      <c r="W46" s="206">
        <v>9.64</v>
      </c>
      <c r="X46" s="206">
        <v>27.75</v>
      </c>
      <c r="Y46" s="206">
        <v>0</v>
      </c>
      <c r="Z46" s="206">
        <v>74.44</v>
      </c>
      <c r="AA46" s="206">
        <v>26.51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6.53</v>
      </c>
      <c r="AM46" s="206">
        <v>0</v>
      </c>
      <c r="AN46" s="206">
        <v>0</v>
      </c>
      <c r="AO46" s="206">
        <v>0</v>
      </c>
      <c r="AP46" s="206">
        <v>0</v>
      </c>
      <c r="AQ46" s="206">
        <v>18.510000000000002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8.99</v>
      </c>
      <c r="L47" s="206">
        <v>368.91</v>
      </c>
      <c r="M47" s="206">
        <v>27.04</v>
      </c>
      <c r="N47" s="206">
        <v>34.729999999999997</v>
      </c>
      <c r="O47" s="206">
        <v>0</v>
      </c>
      <c r="P47" s="206">
        <v>40.950000000000003</v>
      </c>
      <c r="Q47" s="206">
        <v>6.42</v>
      </c>
      <c r="R47" s="206">
        <v>12.47</v>
      </c>
      <c r="S47" s="206">
        <v>7.76</v>
      </c>
      <c r="T47" s="206">
        <v>0</v>
      </c>
      <c r="U47" s="206">
        <v>20.51</v>
      </c>
      <c r="V47" s="206">
        <v>4.91</v>
      </c>
      <c r="W47" s="206">
        <v>9.64</v>
      </c>
      <c r="X47" s="206">
        <v>27.75</v>
      </c>
      <c r="Y47" s="206">
        <v>0</v>
      </c>
      <c r="Z47" s="206">
        <v>74.44</v>
      </c>
      <c r="AA47" s="206">
        <v>26.51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6.53</v>
      </c>
      <c r="AM47" s="206">
        <v>0</v>
      </c>
      <c r="AN47" s="206">
        <v>0</v>
      </c>
      <c r="AO47" s="206">
        <v>0</v>
      </c>
      <c r="AP47" s="206">
        <v>0</v>
      </c>
      <c r="AQ47" s="206">
        <v>16.2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8.99</v>
      </c>
      <c r="L48" s="206">
        <v>368.91</v>
      </c>
      <c r="M48" s="206">
        <v>27.04</v>
      </c>
      <c r="N48" s="206">
        <v>34.729999999999997</v>
      </c>
      <c r="O48" s="206">
        <v>0</v>
      </c>
      <c r="P48" s="206">
        <v>40.950000000000003</v>
      </c>
      <c r="Q48" s="206">
        <v>6.42</v>
      </c>
      <c r="R48" s="206">
        <v>12.47</v>
      </c>
      <c r="S48" s="206">
        <v>7.76</v>
      </c>
      <c r="T48" s="206">
        <v>0</v>
      </c>
      <c r="U48" s="206">
        <v>20.51</v>
      </c>
      <c r="V48" s="206">
        <v>4.91</v>
      </c>
      <c r="W48" s="206">
        <v>9.64</v>
      </c>
      <c r="X48" s="206">
        <v>27.75</v>
      </c>
      <c r="Y48" s="206">
        <v>0</v>
      </c>
      <c r="Z48" s="206">
        <v>74.44</v>
      </c>
      <c r="AA48" s="206">
        <v>26.51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6.53</v>
      </c>
      <c r="AM48" s="206">
        <v>0</v>
      </c>
      <c r="AN48" s="206">
        <v>0</v>
      </c>
      <c r="AO48" s="206">
        <v>0</v>
      </c>
      <c r="AP48" s="206">
        <v>0</v>
      </c>
      <c r="AQ48" s="206">
        <v>16.2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8.99</v>
      </c>
      <c r="L49" s="206">
        <v>368.91</v>
      </c>
      <c r="M49" s="206">
        <v>27.04</v>
      </c>
      <c r="N49" s="206">
        <v>34.729999999999997</v>
      </c>
      <c r="O49" s="206">
        <v>0</v>
      </c>
      <c r="P49" s="206">
        <v>40.950000000000003</v>
      </c>
      <c r="Q49" s="206">
        <v>6.42</v>
      </c>
      <c r="R49" s="206">
        <v>12.47</v>
      </c>
      <c r="S49" s="206">
        <v>7.76</v>
      </c>
      <c r="T49" s="206">
        <v>0</v>
      </c>
      <c r="U49" s="206">
        <v>20.51</v>
      </c>
      <c r="V49" s="206">
        <v>4.92</v>
      </c>
      <c r="W49" s="206">
        <v>9.64</v>
      </c>
      <c r="X49" s="206">
        <v>27.75</v>
      </c>
      <c r="Y49" s="206">
        <v>0</v>
      </c>
      <c r="Z49" s="206">
        <v>74.44</v>
      </c>
      <c r="AA49" s="206">
        <v>26.51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6.53</v>
      </c>
      <c r="AM49" s="206">
        <v>0</v>
      </c>
      <c r="AN49" s="206">
        <v>0</v>
      </c>
      <c r="AO49" s="206">
        <v>0</v>
      </c>
      <c r="AP49" s="206">
        <v>0</v>
      </c>
      <c r="AQ49" s="206">
        <v>16.2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8.99</v>
      </c>
      <c r="L50" s="206">
        <v>368.91</v>
      </c>
      <c r="M50" s="206">
        <v>27.04</v>
      </c>
      <c r="N50" s="206">
        <v>34.729999999999997</v>
      </c>
      <c r="O50" s="206">
        <v>0</v>
      </c>
      <c r="P50" s="206">
        <v>40.950000000000003</v>
      </c>
      <c r="Q50" s="206">
        <v>6.42</v>
      </c>
      <c r="R50" s="206">
        <v>12.47</v>
      </c>
      <c r="S50" s="206">
        <v>7.76</v>
      </c>
      <c r="T50" s="206">
        <v>0</v>
      </c>
      <c r="U50" s="206">
        <v>20.51</v>
      </c>
      <c r="V50" s="206">
        <v>4.92</v>
      </c>
      <c r="W50" s="206">
        <v>9.64</v>
      </c>
      <c r="X50" s="206">
        <v>27.75</v>
      </c>
      <c r="Y50" s="206">
        <v>0</v>
      </c>
      <c r="Z50" s="206">
        <v>74.44</v>
      </c>
      <c r="AA50" s="206">
        <v>26.51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6.53</v>
      </c>
      <c r="AM50" s="206">
        <v>0</v>
      </c>
      <c r="AN50" s="206">
        <v>0</v>
      </c>
      <c r="AO50" s="206">
        <v>0</v>
      </c>
      <c r="AP50" s="206">
        <v>0</v>
      </c>
      <c r="AQ50" s="206">
        <v>16.2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8.99</v>
      </c>
      <c r="L51" s="206">
        <v>368.91</v>
      </c>
      <c r="M51" s="206">
        <v>27.04</v>
      </c>
      <c r="N51" s="206">
        <v>34.729999999999997</v>
      </c>
      <c r="O51" s="206">
        <v>0</v>
      </c>
      <c r="P51" s="206">
        <v>42.37</v>
      </c>
      <c r="Q51" s="206">
        <v>6.42</v>
      </c>
      <c r="R51" s="206">
        <v>12.47</v>
      </c>
      <c r="S51" s="206">
        <v>7.76</v>
      </c>
      <c r="T51" s="206">
        <v>0</v>
      </c>
      <c r="U51" s="206">
        <v>20.51</v>
      </c>
      <c r="V51" s="206">
        <v>4.92</v>
      </c>
      <c r="W51" s="206">
        <v>9.64</v>
      </c>
      <c r="X51" s="206">
        <v>27.75</v>
      </c>
      <c r="Y51" s="206">
        <v>0</v>
      </c>
      <c r="Z51" s="206">
        <v>74.44</v>
      </c>
      <c r="AA51" s="206">
        <v>26.51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16.2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8.99</v>
      </c>
      <c r="L52" s="206">
        <v>368.91</v>
      </c>
      <c r="M52" s="206">
        <v>27.04</v>
      </c>
      <c r="N52" s="206">
        <v>34.729999999999997</v>
      </c>
      <c r="O52" s="206">
        <v>0</v>
      </c>
      <c r="P52" s="206">
        <v>42.37</v>
      </c>
      <c r="Q52" s="206">
        <v>6.42</v>
      </c>
      <c r="R52" s="206">
        <v>12.47</v>
      </c>
      <c r="S52" s="206">
        <v>7.76</v>
      </c>
      <c r="T52" s="206">
        <v>0</v>
      </c>
      <c r="U52" s="206">
        <v>20.51</v>
      </c>
      <c r="V52" s="206">
        <v>4.92</v>
      </c>
      <c r="W52" s="206">
        <v>9.64</v>
      </c>
      <c r="X52" s="206">
        <v>27.75</v>
      </c>
      <c r="Y52" s="206">
        <v>0</v>
      </c>
      <c r="Z52" s="206">
        <v>74.44</v>
      </c>
      <c r="AA52" s="206">
        <v>26.51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16.2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8.99</v>
      </c>
      <c r="L53" s="206">
        <v>368.91</v>
      </c>
      <c r="M53" s="206">
        <v>27.04</v>
      </c>
      <c r="N53" s="206">
        <v>34.729999999999997</v>
      </c>
      <c r="O53" s="206">
        <v>0</v>
      </c>
      <c r="P53" s="206">
        <v>42.37</v>
      </c>
      <c r="Q53" s="206">
        <v>6.42</v>
      </c>
      <c r="R53" s="206">
        <v>12.47</v>
      </c>
      <c r="S53" s="206">
        <v>7.76</v>
      </c>
      <c r="T53" s="206">
        <v>0</v>
      </c>
      <c r="U53" s="206">
        <v>20.51</v>
      </c>
      <c r="V53" s="206">
        <v>5.24</v>
      </c>
      <c r="W53" s="206">
        <v>9.91</v>
      </c>
      <c r="X53" s="206">
        <v>27.75</v>
      </c>
      <c r="Y53" s="206">
        <v>0</v>
      </c>
      <c r="Z53" s="206">
        <v>74.44</v>
      </c>
      <c r="AA53" s="206">
        <v>26.51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16.2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8.99</v>
      </c>
      <c r="L54" s="206">
        <v>368.91</v>
      </c>
      <c r="M54" s="206">
        <v>27.04</v>
      </c>
      <c r="N54" s="206">
        <v>34.729999999999997</v>
      </c>
      <c r="O54" s="206">
        <v>0</v>
      </c>
      <c r="P54" s="206">
        <v>42.37</v>
      </c>
      <c r="Q54" s="206">
        <v>6.42</v>
      </c>
      <c r="R54" s="206">
        <v>12.47</v>
      </c>
      <c r="S54" s="206">
        <v>7.76</v>
      </c>
      <c r="T54" s="206">
        <v>0</v>
      </c>
      <c r="U54" s="206">
        <v>20.51</v>
      </c>
      <c r="V54" s="206">
        <v>5.35</v>
      </c>
      <c r="W54" s="206">
        <v>9.91</v>
      </c>
      <c r="X54" s="206">
        <v>27.75</v>
      </c>
      <c r="Y54" s="206">
        <v>0</v>
      </c>
      <c r="Z54" s="206">
        <v>74.44</v>
      </c>
      <c r="AA54" s="206">
        <v>26.51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16.2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9.0399999999999991</v>
      </c>
      <c r="L55" s="206">
        <v>277.88</v>
      </c>
      <c r="M55" s="206">
        <v>27.04</v>
      </c>
      <c r="N55" s="206">
        <v>34.729999999999997</v>
      </c>
      <c r="O55" s="206">
        <v>0</v>
      </c>
      <c r="P55" s="206">
        <v>42.37</v>
      </c>
      <c r="Q55" s="206">
        <v>1.92</v>
      </c>
      <c r="R55" s="206">
        <v>12.47</v>
      </c>
      <c r="S55" s="206">
        <v>7.76</v>
      </c>
      <c r="T55" s="206">
        <v>0</v>
      </c>
      <c r="U55" s="206">
        <v>20.51</v>
      </c>
      <c r="V55" s="206">
        <v>5.57</v>
      </c>
      <c r="W55" s="206">
        <v>9.91</v>
      </c>
      <c r="X55" s="206">
        <v>27.75</v>
      </c>
      <c r="Y55" s="206">
        <v>0</v>
      </c>
      <c r="Z55" s="206">
        <v>74.44</v>
      </c>
      <c r="AA55" s="206">
        <v>26.51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16.2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8.99</v>
      </c>
      <c r="L56" s="206">
        <v>265.42</v>
      </c>
      <c r="M56" s="206">
        <v>27.04</v>
      </c>
      <c r="N56" s="206">
        <v>34.729999999999997</v>
      </c>
      <c r="O56" s="206">
        <v>0</v>
      </c>
      <c r="P56" s="206">
        <v>42.37</v>
      </c>
      <c r="Q56" s="206">
        <v>1.92</v>
      </c>
      <c r="R56" s="206">
        <v>12.47</v>
      </c>
      <c r="S56" s="206">
        <v>7.76</v>
      </c>
      <c r="T56" s="206">
        <v>0</v>
      </c>
      <c r="U56" s="206">
        <v>20.51</v>
      </c>
      <c r="V56" s="206">
        <v>5.57</v>
      </c>
      <c r="W56" s="206">
        <v>9.91</v>
      </c>
      <c r="X56" s="206">
        <v>27.75</v>
      </c>
      <c r="Y56" s="206">
        <v>0</v>
      </c>
      <c r="Z56" s="206">
        <v>74.44</v>
      </c>
      <c r="AA56" s="206">
        <v>26.51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16.2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8.99</v>
      </c>
      <c r="L57" s="206">
        <v>265.42</v>
      </c>
      <c r="M57" s="206">
        <v>27.04</v>
      </c>
      <c r="N57" s="206">
        <v>34.729999999999997</v>
      </c>
      <c r="O57" s="206">
        <v>0</v>
      </c>
      <c r="P57" s="206">
        <v>42.37</v>
      </c>
      <c r="Q57" s="206">
        <v>1.92</v>
      </c>
      <c r="R57" s="206">
        <v>12.47</v>
      </c>
      <c r="S57" s="206">
        <v>7.76</v>
      </c>
      <c r="T57" s="206">
        <v>0</v>
      </c>
      <c r="U57" s="206">
        <v>20.51</v>
      </c>
      <c r="V57" s="206">
        <v>5.57</v>
      </c>
      <c r="W57" s="206">
        <v>9.91</v>
      </c>
      <c r="X57" s="206">
        <v>27.75</v>
      </c>
      <c r="Y57" s="206">
        <v>0</v>
      </c>
      <c r="Z57" s="206">
        <v>74.44</v>
      </c>
      <c r="AA57" s="206">
        <v>26.51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5.44</v>
      </c>
      <c r="AM57" s="206">
        <v>0</v>
      </c>
      <c r="AN57" s="206">
        <v>0</v>
      </c>
      <c r="AO57" s="206">
        <v>0</v>
      </c>
      <c r="AP57" s="206">
        <v>0</v>
      </c>
      <c r="AQ57" s="206">
        <v>16.2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8.99</v>
      </c>
      <c r="L58" s="206">
        <v>265.42</v>
      </c>
      <c r="M58" s="206">
        <v>27.04</v>
      </c>
      <c r="N58" s="206">
        <v>34.729999999999997</v>
      </c>
      <c r="O58" s="206">
        <v>0</v>
      </c>
      <c r="P58" s="206">
        <v>42.37</v>
      </c>
      <c r="Q58" s="206">
        <v>1.92</v>
      </c>
      <c r="R58" s="206">
        <v>12.47</v>
      </c>
      <c r="S58" s="206">
        <v>7.76</v>
      </c>
      <c r="T58" s="206">
        <v>0</v>
      </c>
      <c r="U58" s="206">
        <v>20.51</v>
      </c>
      <c r="V58" s="206">
        <v>5.57</v>
      </c>
      <c r="W58" s="206">
        <v>9.91</v>
      </c>
      <c r="X58" s="206">
        <v>27.75</v>
      </c>
      <c r="Y58" s="206">
        <v>0</v>
      </c>
      <c r="Z58" s="206">
        <v>74.44</v>
      </c>
      <c r="AA58" s="206">
        <v>26.51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5.44</v>
      </c>
      <c r="AM58" s="206">
        <v>0</v>
      </c>
      <c r="AN58" s="206">
        <v>0</v>
      </c>
      <c r="AO58" s="206">
        <v>0</v>
      </c>
      <c r="AP58" s="206">
        <v>0</v>
      </c>
      <c r="AQ58" s="206">
        <v>16.2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8.99</v>
      </c>
      <c r="L59" s="206">
        <v>265.42</v>
      </c>
      <c r="M59" s="206">
        <v>27.04</v>
      </c>
      <c r="N59" s="206">
        <v>34.729999999999997</v>
      </c>
      <c r="O59" s="206">
        <v>0</v>
      </c>
      <c r="P59" s="206">
        <v>42.37</v>
      </c>
      <c r="Q59" s="206">
        <v>1.92</v>
      </c>
      <c r="R59" s="206">
        <v>12.47</v>
      </c>
      <c r="S59" s="206">
        <v>7.76</v>
      </c>
      <c r="T59" s="206">
        <v>0</v>
      </c>
      <c r="U59" s="206">
        <v>20.51</v>
      </c>
      <c r="V59" s="206">
        <v>5.57</v>
      </c>
      <c r="W59" s="206">
        <v>9.91</v>
      </c>
      <c r="X59" s="206">
        <v>27.75</v>
      </c>
      <c r="Y59" s="206">
        <v>0</v>
      </c>
      <c r="Z59" s="206">
        <v>74.44</v>
      </c>
      <c r="AA59" s="206">
        <v>26.51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16.2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8.99</v>
      </c>
      <c r="L60" s="206">
        <v>265.42</v>
      </c>
      <c r="M60" s="206">
        <v>27.04</v>
      </c>
      <c r="N60" s="206">
        <v>34.729999999999997</v>
      </c>
      <c r="O60" s="206">
        <v>0</v>
      </c>
      <c r="P60" s="206">
        <v>42.37</v>
      </c>
      <c r="Q60" s="206">
        <v>1.92</v>
      </c>
      <c r="R60" s="206">
        <v>12.47</v>
      </c>
      <c r="S60" s="206">
        <v>7.76</v>
      </c>
      <c r="T60" s="206">
        <v>0</v>
      </c>
      <c r="U60" s="206">
        <v>20.51</v>
      </c>
      <c r="V60" s="206">
        <v>5.57</v>
      </c>
      <c r="W60" s="206">
        <v>9.91</v>
      </c>
      <c r="X60" s="206">
        <v>27.75</v>
      </c>
      <c r="Y60" s="206">
        <v>0</v>
      </c>
      <c r="Z60" s="206">
        <v>74.44</v>
      </c>
      <c r="AA60" s="206">
        <v>26.51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16.2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8.99</v>
      </c>
      <c r="L61" s="206">
        <v>349.75</v>
      </c>
      <c r="M61" s="206">
        <v>27.04</v>
      </c>
      <c r="N61" s="206">
        <v>34.729999999999997</v>
      </c>
      <c r="O61" s="206">
        <v>0</v>
      </c>
      <c r="P61" s="206">
        <v>42.37</v>
      </c>
      <c r="Q61" s="206">
        <v>1.92</v>
      </c>
      <c r="R61" s="206">
        <v>12.47</v>
      </c>
      <c r="S61" s="206">
        <v>7.76</v>
      </c>
      <c r="T61" s="206">
        <v>0</v>
      </c>
      <c r="U61" s="206">
        <v>20.51</v>
      </c>
      <c r="V61" s="206">
        <v>5.57</v>
      </c>
      <c r="W61" s="206">
        <v>9.3699999999999992</v>
      </c>
      <c r="X61" s="206">
        <v>27.75</v>
      </c>
      <c r="Y61" s="206">
        <v>0</v>
      </c>
      <c r="Z61" s="206">
        <v>74.44</v>
      </c>
      <c r="AA61" s="206">
        <v>26.51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16.2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8.99</v>
      </c>
      <c r="L62" s="206">
        <v>368.91</v>
      </c>
      <c r="M62" s="206">
        <v>27.04</v>
      </c>
      <c r="N62" s="206">
        <v>34.729999999999997</v>
      </c>
      <c r="O62" s="206">
        <v>0</v>
      </c>
      <c r="P62" s="206">
        <v>42.37</v>
      </c>
      <c r="Q62" s="206">
        <v>6.42</v>
      </c>
      <c r="R62" s="206">
        <v>12.47</v>
      </c>
      <c r="S62" s="206">
        <v>7.76</v>
      </c>
      <c r="T62" s="206">
        <v>0</v>
      </c>
      <c r="U62" s="206">
        <v>20.51</v>
      </c>
      <c r="V62" s="206">
        <v>5.57</v>
      </c>
      <c r="W62" s="206">
        <v>9.3699999999999992</v>
      </c>
      <c r="X62" s="206">
        <v>27.75</v>
      </c>
      <c r="Y62" s="206">
        <v>0</v>
      </c>
      <c r="Z62" s="206">
        <v>74.44</v>
      </c>
      <c r="AA62" s="206">
        <v>26.51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16.2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8.99</v>
      </c>
      <c r="L63" s="206">
        <v>368.91</v>
      </c>
      <c r="M63" s="206">
        <v>27.04</v>
      </c>
      <c r="N63" s="206">
        <v>34.729999999999997</v>
      </c>
      <c r="O63" s="206">
        <v>0</v>
      </c>
      <c r="P63" s="206">
        <v>42.37</v>
      </c>
      <c r="Q63" s="206">
        <v>6.42</v>
      </c>
      <c r="R63" s="206">
        <v>12.47</v>
      </c>
      <c r="S63" s="206">
        <v>7.76</v>
      </c>
      <c r="T63" s="206">
        <v>0</v>
      </c>
      <c r="U63" s="206">
        <v>20.51</v>
      </c>
      <c r="V63" s="206">
        <v>5.57</v>
      </c>
      <c r="W63" s="206">
        <v>9.91</v>
      </c>
      <c r="X63" s="206">
        <v>27.75</v>
      </c>
      <c r="Y63" s="206">
        <v>0</v>
      </c>
      <c r="Z63" s="206">
        <v>74.44</v>
      </c>
      <c r="AA63" s="206">
        <v>26.51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16.2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8.99</v>
      </c>
      <c r="L64" s="206">
        <v>368.91</v>
      </c>
      <c r="M64" s="206">
        <v>27.04</v>
      </c>
      <c r="N64" s="206">
        <v>34.729999999999997</v>
      </c>
      <c r="O64" s="206">
        <v>0</v>
      </c>
      <c r="P64" s="206">
        <v>42.37</v>
      </c>
      <c r="Q64" s="206">
        <v>6.42</v>
      </c>
      <c r="R64" s="206">
        <v>12.47</v>
      </c>
      <c r="S64" s="206">
        <v>7.76</v>
      </c>
      <c r="T64" s="206">
        <v>0</v>
      </c>
      <c r="U64" s="206">
        <v>20.51</v>
      </c>
      <c r="V64" s="206">
        <v>5.57</v>
      </c>
      <c r="W64" s="206">
        <v>9.91</v>
      </c>
      <c r="X64" s="206">
        <v>27.75</v>
      </c>
      <c r="Y64" s="206">
        <v>0</v>
      </c>
      <c r="Z64" s="206">
        <v>74.44</v>
      </c>
      <c r="AA64" s="206">
        <v>26.51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16.2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8.99</v>
      </c>
      <c r="L65" s="206">
        <v>368.91</v>
      </c>
      <c r="M65" s="206">
        <v>27.04</v>
      </c>
      <c r="N65" s="206">
        <v>34.729999999999997</v>
      </c>
      <c r="O65" s="206">
        <v>0</v>
      </c>
      <c r="P65" s="206">
        <v>42.37</v>
      </c>
      <c r="Q65" s="206">
        <v>6.41</v>
      </c>
      <c r="R65" s="206">
        <v>12.47</v>
      </c>
      <c r="S65" s="206">
        <v>7.76</v>
      </c>
      <c r="T65" s="206">
        <v>0</v>
      </c>
      <c r="U65" s="206">
        <v>20.51</v>
      </c>
      <c r="V65" s="206">
        <v>5.35</v>
      </c>
      <c r="W65" s="206">
        <v>9.91</v>
      </c>
      <c r="X65" s="206">
        <v>27.75</v>
      </c>
      <c r="Y65" s="206">
        <v>0</v>
      </c>
      <c r="Z65" s="206">
        <v>74.44</v>
      </c>
      <c r="AA65" s="206">
        <v>26.51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16.2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8.99</v>
      </c>
      <c r="L66" s="206">
        <v>368.91</v>
      </c>
      <c r="M66" s="206">
        <v>27.04</v>
      </c>
      <c r="N66" s="206">
        <v>34.729999999999997</v>
      </c>
      <c r="O66" s="206">
        <v>0</v>
      </c>
      <c r="P66" s="206">
        <v>42.37</v>
      </c>
      <c r="Q66" s="206">
        <v>6.42</v>
      </c>
      <c r="R66" s="206">
        <v>12.47</v>
      </c>
      <c r="S66" s="206">
        <v>7.76</v>
      </c>
      <c r="T66" s="206">
        <v>0</v>
      </c>
      <c r="U66" s="206">
        <v>20.51</v>
      </c>
      <c r="V66" s="206">
        <v>5.35</v>
      </c>
      <c r="W66" s="206">
        <v>9.91</v>
      </c>
      <c r="X66" s="206">
        <v>27.75</v>
      </c>
      <c r="Y66" s="206">
        <v>0</v>
      </c>
      <c r="Z66" s="206">
        <v>74.44</v>
      </c>
      <c r="AA66" s="206">
        <v>26.51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16.2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8.99</v>
      </c>
      <c r="L67" s="206">
        <v>368.91</v>
      </c>
      <c r="M67" s="206">
        <v>27.04</v>
      </c>
      <c r="N67" s="206">
        <v>34.729999999999997</v>
      </c>
      <c r="O67" s="206">
        <v>0</v>
      </c>
      <c r="P67" s="206">
        <v>42.37</v>
      </c>
      <c r="Q67" s="206">
        <v>6.42</v>
      </c>
      <c r="R67" s="206">
        <v>12.47</v>
      </c>
      <c r="S67" s="206">
        <v>7.76</v>
      </c>
      <c r="T67" s="206">
        <v>0</v>
      </c>
      <c r="U67" s="206">
        <v>20.51</v>
      </c>
      <c r="V67" s="206">
        <v>5.35</v>
      </c>
      <c r="W67" s="206">
        <v>9.91</v>
      </c>
      <c r="X67" s="206">
        <v>27.75</v>
      </c>
      <c r="Y67" s="206">
        <v>0</v>
      </c>
      <c r="Z67" s="206">
        <v>74.44</v>
      </c>
      <c r="AA67" s="206">
        <v>26.51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16.2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8.99</v>
      </c>
      <c r="L68" s="206">
        <v>368.89</v>
      </c>
      <c r="M68" s="206">
        <v>27.04</v>
      </c>
      <c r="N68" s="206">
        <v>34.729999999999997</v>
      </c>
      <c r="O68" s="206">
        <v>0</v>
      </c>
      <c r="P68" s="206">
        <v>42.37</v>
      </c>
      <c r="Q68" s="206">
        <v>6.42</v>
      </c>
      <c r="R68" s="206">
        <v>12.47</v>
      </c>
      <c r="S68" s="206">
        <v>7.59</v>
      </c>
      <c r="T68" s="206">
        <v>0</v>
      </c>
      <c r="U68" s="206">
        <v>20.51</v>
      </c>
      <c r="V68" s="206">
        <v>5.35</v>
      </c>
      <c r="W68" s="206">
        <v>9.91</v>
      </c>
      <c r="X68" s="206">
        <v>27.75</v>
      </c>
      <c r="Y68" s="206">
        <v>0</v>
      </c>
      <c r="Z68" s="206">
        <v>74.44</v>
      </c>
      <c r="AA68" s="206">
        <v>26.51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16.38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8.99</v>
      </c>
      <c r="L69" s="206">
        <v>368.9</v>
      </c>
      <c r="M69" s="206">
        <v>27.04</v>
      </c>
      <c r="N69" s="206">
        <v>34.729999999999997</v>
      </c>
      <c r="O69" s="206">
        <v>0</v>
      </c>
      <c r="P69" s="206">
        <v>42.37</v>
      </c>
      <c r="Q69" s="206">
        <v>6.42</v>
      </c>
      <c r="R69" s="206">
        <v>12.47</v>
      </c>
      <c r="S69" s="206">
        <v>7.76</v>
      </c>
      <c r="T69" s="206">
        <v>0</v>
      </c>
      <c r="U69" s="206">
        <v>20.51</v>
      </c>
      <c r="V69" s="206">
        <v>5.35</v>
      </c>
      <c r="W69" s="206">
        <v>9.91</v>
      </c>
      <c r="X69" s="206">
        <v>27.75</v>
      </c>
      <c r="Y69" s="206">
        <v>0</v>
      </c>
      <c r="Z69" s="206">
        <v>74.44</v>
      </c>
      <c r="AA69" s="206">
        <v>26.51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11.23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8.99</v>
      </c>
      <c r="L70" s="206">
        <v>368.9</v>
      </c>
      <c r="M70" s="206">
        <v>27.04</v>
      </c>
      <c r="N70" s="206">
        <v>34.729999999999997</v>
      </c>
      <c r="O70" s="206">
        <v>0</v>
      </c>
      <c r="P70" s="206">
        <v>42.37</v>
      </c>
      <c r="Q70" s="206">
        <v>6.42</v>
      </c>
      <c r="R70" s="206">
        <v>12.47</v>
      </c>
      <c r="S70" s="206">
        <v>7.76</v>
      </c>
      <c r="T70" s="206">
        <v>0</v>
      </c>
      <c r="U70" s="206">
        <v>20.51</v>
      </c>
      <c r="V70" s="206">
        <v>5.35</v>
      </c>
      <c r="W70" s="206">
        <v>9.91</v>
      </c>
      <c r="X70" s="206">
        <v>27.75</v>
      </c>
      <c r="Y70" s="206">
        <v>0</v>
      </c>
      <c r="Z70" s="206">
        <v>74.44</v>
      </c>
      <c r="AA70" s="206">
        <v>26.51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5.7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8.99</v>
      </c>
      <c r="L71" s="206">
        <v>368.9</v>
      </c>
      <c r="M71" s="206">
        <v>27.04</v>
      </c>
      <c r="N71" s="206">
        <v>34.729999999999997</v>
      </c>
      <c r="O71" s="206">
        <v>0</v>
      </c>
      <c r="P71" s="206">
        <v>42.37</v>
      </c>
      <c r="Q71" s="206">
        <v>6.42</v>
      </c>
      <c r="R71" s="206">
        <v>12.47</v>
      </c>
      <c r="S71" s="206">
        <v>7.76</v>
      </c>
      <c r="T71" s="206">
        <v>0</v>
      </c>
      <c r="U71" s="206">
        <v>20.51</v>
      </c>
      <c r="V71" s="206">
        <v>5.35</v>
      </c>
      <c r="W71" s="206">
        <v>9.73</v>
      </c>
      <c r="X71" s="206">
        <v>27.75</v>
      </c>
      <c r="Y71" s="206">
        <v>0</v>
      </c>
      <c r="Z71" s="206">
        <v>74.44</v>
      </c>
      <c r="AA71" s="206">
        <v>26.51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1.98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8.99</v>
      </c>
      <c r="L72" s="206">
        <v>368.9</v>
      </c>
      <c r="M72" s="206">
        <v>27.04</v>
      </c>
      <c r="N72" s="206">
        <v>34.729999999999997</v>
      </c>
      <c r="O72" s="206">
        <v>0</v>
      </c>
      <c r="P72" s="206">
        <v>42.37</v>
      </c>
      <c r="Q72" s="206">
        <v>6.42</v>
      </c>
      <c r="R72" s="206">
        <v>12.47</v>
      </c>
      <c r="S72" s="206">
        <v>7.76</v>
      </c>
      <c r="T72" s="206">
        <v>0</v>
      </c>
      <c r="U72" s="206">
        <v>20.51</v>
      </c>
      <c r="V72" s="206">
        <v>5.35</v>
      </c>
      <c r="W72" s="206">
        <v>9.73</v>
      </c>
      <c r="X72" s="206">
        <v>27.75</v>
      </c>
      <c r="Y72" s="206">
        <v>0</v>
      </c>
      <c r="Z72" s="206">
        <v>74.44</v>
      </c>
      <c r="AA72" s="206">
        <v>26.51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8.99</v>
      </c>
      <c r="L73" s="206">
        <v>368.9</v>
      </c>
      <c r="M73" s="206">
        <v>27.04</v>
      </c>
      <c r="N73" s="206">
        <v>34.729999999999997</v>
      </c>
      <c r="O73" s="206">
        <v>0</v>
      </c>
      <c r="P73" s="206">
        <v>42.37</v>
      </c>
      <c r="Q73" s="206">
        <v>6.42</v>
      </c>
      <c r="R73" s="206">
        <v>12.47</v>
      </c>
      <c r="S73" s="206">
        <v>7.76</v>
      </c>
      <c r="T73" s="206">
        <v>0</v>
      </c>
      <c r="U73" s="206">
        <v>20.51</v>
      </c>
      <c r="V73" s="206">
        <v>5.35</v>
      </c>
      <c r="W73" s="206">
        <v>9.73</v>
      </c>
      <c r="X73" s="206">
        <v>27.75</v>
      </c>
      <c r="Y73" s="206">
        <v>0</v>
      </c>
      <c r="Z73" s="206">
        <v>74.44</v>
      </c>
      <c r="AA73" s="206">
        <v>26.51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8.99</v>
      </c>
      <c r="L74" s="206">
        <v>368.9</v>
      </c>
      <c r="M74" s="206">
        <v>27.04</v>
      </c>
      <c r="N74" s="206">
        <v>34.729999999999997</v>
      </c>
      <c r="O74" s="206">
        <v>0</v>
      </c>
      <c r="P74" s="206">
        <v>42.37</v>
      </c>
      <c r="Q74" s="206">
        <v>6.42</v>
      </c>
      <c r="R74" s="206">
        <v>12.47</v>
      </c>
      <c r="S74" s="206">
        <v>7.76</v>
      </c>
      <c r="T74" s="206">
        <v>0</v>
      </c>
      <c r="U74" s="206">
        <v>20.51</v>
      </c>
      <c r="V74" s="206">
        <v>5.35</v>
      </c>
      <c r="W74" s="206">
        <v>9.73</v>
      </c>
      <c r="X74" s="206">
        <v>27.75</v>
      </c>
      <c r="Y74" s="206">
        <v>0</v>
      </c>
      <c r="Z74" s="206">
        <v>74.44</v>
      </c>
      <c r="AA74" s="206">
        <v>26.51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8.99</v>
      </c>
      <c r="L75" s="206">
        <v>368.9</v>
      </c>
      <c r="M75" s="206">
        <v>27.04</v>
      </c>
      <c r="N75" s="206">
        <v>34.729999999999997</v>
      </c>
      <c r="O75" s="206">
        <v>0</v>
      </c>
      <c r="P75" s="206">
        <v>42.37</v>
      </c>
      <c r="Q75" s="206">
        <v>6.42</v>
      </c>
      <c r="R75" s="206">
        <v>12.47</v>
      </c>
      <c r="S75" s="206">
        <v>7.76</v>
      </c>
      <c r="T75" s="206">
        <v>0</v>
      </c>
      <c r="U75" s="206">
        <v>20.51</v>
      </c>
      <c r="V75" s="206">
        <v>5.35</v>
      </c>
      <c r="W75" s="206">
        <v>9.73</v>
      </c>
      <c r="X75" s="206">
        <v>27.75</v>
      </c>
      <c r="Y75" s="206">
        <v>0</v>
      </c>
      <c r="Z75" s="206">
        <v>74.44</v>
      </c>
      <c r="AA75" s="206">
        <v>26.51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8.99</v>
      </c>
      <c r="L76" s="206">
        <v>368.9</v>
      </c>
      <c r="M76" s="206">
        <v>27.04</v>
      </c>
      <c r="N76" s="206">
        <v>34.729999999999997</v>
      </c>
      <c r="O76" s="206">
        <v>0</v>
      </c>
      <c r="P76" s="206">
        <v>42.37</v>
      </c>
      <c r="Q76" s="206">
        <v>6.42</v>
      </c>
      <c r="R76" s="206">
        <v>12.47</v>
      </c>
      <c r="S76" s="206">
        <v>7.76</v>
      </c>
      <c r="T76" s="206">
        <v>0</v>
      </c>
      <c r="U76" s="206">
        <v>20.51</v>
      </c>
      <c r="V76" s="206">
        <v>5.35</v>
      </c>
      <c r="W76" s="206">
        <v>9.73</v>
      </c>
      <c r="X76" s="206">
        <v>27.75</v>
      </c>
      <c r="Y76" s="206">
        <v>0</v>
      </c>
      <c r="Z76" s="206">
        <v>74.44</v>
      </c>
      <c r="AA76" s="206">
        <v>26.51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5.44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9.02</v>
      </c>
      <c r="L77" s="206">
        <v>368.9</v>
      </c>
      <c r="M77" s="206">
        <v>27.04</v>
      </c>
      <c r="N77" s="206">
        <v>34.729999999999997</v>
      </c>
      <c r="O77" s="206">
        <v>0</v>
      </c>
      <c r="P77" s="206">
        <v>42.37</v>
      </c>
      <c r="Q77" s="206">
        <v>2.19</v>
      </c>
      <c r="R77" s="206">
        <v>12.47</v>
      </c>
      <c r="S77" s="206">
        <v>7.76</v>
      </c>
      <c r="T77" s="206">
        <v>0</v>
      </c>
      <c r="U77" s="206">
        <v>20.51</v>
      </c>
      <c r="V77" s="206">
        <v>5.35</v>
      </c>
      <c r="W77" s="206">
        <v>9.73</v>
      </c>
      <c r="X77" s="206">
        <v>27.75</v>
      </c>
      <c r="Y77" s="206">
        <v>0</v>
      </c>
      <c r="Z77" s="206">
        <v>74.44</v>
      </c>
      <c r="AA77" s="206">
        <v>26.51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5.44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9.02</v>
      </c>
      <c r="L78" s="206">
        <v>368.9</v>
      </c>
      <c r="M78" s="206">
        <v>27.04</v>
      </c>
      <c r="N78" s="206">
        <v>34.729999999999997</v>
      </c>
      <c r="O78" s="206">
        <v>0</v>
      </c>
      <c r="P78" s="206">
        <v>42.37</v>
      </c>
      <c r="Q78" s="206">
        <v>0.83</v>
      </c>
      <c r="R78" s="206">
        <v>12.47</v>
      </c>
      <c r="S78" s="206">
        <v>7.76</v>
      </c>
      <c r="T78" s="206">
        <v>0</v>
      </c>
      <c r="U78" s="206">
        <v>20.51</v>
      </c>
      <c r="V78" s="206">
        <v>5.35</v>
      </c>
      <c r="W78" s="206">
        <v>9.73</v>
      </c>
      <c r="X78" s="206">
        <v>27.75</v>
      </c>
      <c r="Y78" s="206">
        <v>0</v>
      </c>
      <c r="Z78" s="206">
        <v>74.44</v>
      </c>
      <c r="AA78" s="206">
        <v>26.51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5.44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9.02</v>
      </c>
      <c r="L79" s="206">
        <v>368.9</v>
      </c>
      <c r="M79" s="206">
        <v>27.04</v>
      </c>
      <c r="N79" s="206">
        <v>34.729999999999997</v>
      </c>
      <c r="O79" s="206">
        <v>0</v>
      </c>
      <c r="P79" s="206">
        <v>42.37</v>
      </c>
      <c r="Q79" s="206">
        <v>0</v>
      </c>
      <c r="R79" s="206">
        <v>12.47</v>
      </c>
      <c r="S79" s="206">
        <v>7.76</v>
      </c>
      <c r="T79" s="206">
        <v>0</v>
      </c>
      <c r="U79" s="206">
        <v>20.51</v>
      </c>
      <c r="V79" s="206">
        <v>5.35</v>
      </c>
      <c r="W79" s="206">
        <v>9.73</v>
      </c>
      <c r="X79" s="206">
        <v>27.75</v>
      </c>
      <c r="Y79" s="206">
        <v>0</v>
      </c>
      <c r="Z79" s="206">
        <v>74.44</v>
      </c>
      <c r="AA79" s="206">
        <v>26.51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6.53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9.02</v>
      </c>
      <c r="L80" s="206">
        <v>368.9</v>
      </c>
      <c r="M80" s="206">
        <v>27.04</v>
      </c>
      <c r="N80" s="206">
        <v>34.729999999999997</v>
      </c>
      <c r="O80" s="206">
        <v>0</v>
      </c>
      <c r="P80" s="206">
        <v>42.37</v>
      </c>
      <c r="Q80" s="206">
        <v>0</v>
      </c>
      <c r="R80" s="206">
        <v>12.47</v>
      </c>
      <c r="S80" s="206">
        <v>7.76</v>
      </c>
      <c r="T80" s="206">
        <v>0</v>
      </c>
      <c r="U80" s="206">
        <v>20.51</v>
      </c>
      <c r="V80" s="206">
        <v>5.35</v>
      </c>
      <c r="W80" s="206">
        <v>9.73</v>
      </c>
      <c r="X80" s="206">
        <v>27.75</v>
      </c>
      <c r="Y80" s="206">
        <v>0</v>
      </c>
      <c r="Z80" s="206">
        <v>74.44</v>
      </c>
      <c r="AA80" s="206">
        <v>26.51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6.53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9.02</v>
      </c>
      <c r="L81" s="206">
        <v>368.9</v>
      </c>
      <c r="M81" s="206">
        <v>27.04</v>
      </c>
      <c r="N81" s="206">
        <v>34.729999999999997</v>
      </c>
      <c r="O81" s="206">
        <v>0</v>
      </c>
      <c r="P81" s="206">
        <v>42.37</v>
      </c>
      <c r="Q81" s="206">
        <v>0</v>
      </c>
      <c r="R81" s="206">
        <v>12.47</v>
      </c>
      <c r="S81" s="206">
        <v>7.76</v>
      </c>
      <c r="T81" s="206">
        <v>0</v>
      </c>
      <c r="U81" s="206">
        <v>20.51</v>
      </c>
      <c r="V81" s="206">
        <v>5.35</v>
      </c>
      <c r="W81" s="206">
        <v>9.73</v>
      </c>
      <c r="X81" s="206">
        <v>27.75</v>
      </c>
      <c r="Y81" s="206">
        <v>0</v>
      </c>
      <c r="Z81" s="206">
        <v>74.44</v>
      </c>
      <c r="AA81" s="206">
        <v>26.51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6.53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9.02</v>
      </c>
      <c r="L82" s="206">
        <v>368.9</v>
      </c>
      <c r="M82" s="206">
        <v>27.04</v>
      </c>
      <c r="N82" s="206">
        <v>34.729999999999997</v>
      </c>
      <c r="O82" s="206">
        <v>0</v>
      </c>
      <c r="P82" s="206">
        <v>42.37</v>
      </c>
      <c r="Q82" s="206">
        <v>0</v>
      </c>
      <c r="R82" s="206">
        <v>12.47</v>
      </c>
      <c r="S82" s="206">
        <v>7.76</v>
      </c>
      <c r="T82" s="206">
        <v>0</v>
      </c>
      <c r="U82" s="206">
        <v>20.51</v>
      </c>
      <c r="V82" s="206">
        <v>5.35</v>
      </c>
      <c r="W82" s="206">
        <v>9.73</v>
      </c>
      <c r="X82" s="206">
        <v>27.75</v>
      </c>
      <c r="Y82" s="206">
        <v>0</v>
      </c>
      <c r="Z82" s="206">
        <v>74.44</v>
      </c>
      <c r="AA82" s="206">
        <v>26.51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6.53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8.99</v>
      </c>
      <c r="L83" s="206">
        <v>368.9</v>
      </c>
      <c r="M83" s="206">
        <v>27.04</v>
      </c>
      <c r="N83" s="206">
        <v>34.729999999999997</v>
      </c>
      <c r="O83" s="206">
        <v>0</v>
      </c>
      <c r="P83" s="206">
        <v>42.37</v>
      </c>
      <c r="Q83" s="206">
        <v>0</v>
      </c>
      <c r="R83" s="206">
        <v>12.47</v>
      </c>
      <c r="S83" s="206">
        <v>7.76</v>
      </c>
      <c r="T83" s="206">
        <v>0</v>
      </c>
      <c r="U83" s="206">
        <v>20.51</v>
      </c>
      <c r="V83" s="206">
        <v>5.37</v>
      </c>
      <c r="W83" s="206">
        <v>9.81</v>
      </c>
      <c r="X83" s="206">
        <v>27.75</v>
      </c>
      <c r="Y83" s="206">
        <v>0</v>
      </c>
      <c r="Z83" s="206">
        <v>74.44</v>
      </c>
      <c r="AA83" s="206">
        <v>26.51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58.71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8.99</v>
      </c>
      <c r="L84" s="206">
        <v>368.9</v>
      </c>
      <c r="M84" s="206">
        <v>27.04</v>
      </c>
      <c r="N84" s="206">
        <v>34.729999999999997</v>
      </c>
      <c r="O84" s="206">
        <v>0</v>
      </c>
      <c r="P84" s="206">
        <v>42.37</v>
      </c>
      <c r="Q84" s="206">
        <v>0</v>
      </c>
      <c r="R84" s="206">
        <v>12.47</v>
      </c>
      <c r="S84" s="206">
        <v>7.76</v>
      </c>
      <c r="T84" s="206">
        <v>0</v>
      </c>
      <c r="U84" s="206">
        <v>20.51</v>
      </c>
      <c r="V84" s="206">
        <v>5.37</v>
      </c>
      <c r="W84" s="206">
        <v>9.81</v>
      </c>
      <c r="X84" s="206">
        <v>27.75</v>
      </c>
      <c r="Y84" s="206">
        <v>0</v>
      </c>
      <c r="Z84" s="206">
        <v>74.44</v>
      </c>
      <c r="AA84" s="206">
        <v>26.51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58.71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8.99</v>
      </c>
      <c r="L85" s="206">
        <v>368.9</v>
      </c>
      <c r="M85" s="206">
        <v>27.04</v>
      </c>
      <c r="N85" s="206">
        <v>34.729999999999997</v>
      </c>
      <c r="O85" s="206">
        <v>0</v>
      </c>
      <c r="P85" s="206">
        <v>42.37</v>
      </c>
      <c r="Q85" s="206">
        <v>0</v>
      </c>
      <c r="R85" s="206">
        <v>12.47</v>
      </c>
      <c r="S85" s="206">
        <v>7.76</v>
      </c>
      <c r="T85" s="206">
        <v>0</v>
      </c>
      <c r="U85" s="206">
        <v>20.51</v>
      </c>
      <c r="V85" s="206">
        <v>5.8</v>
      </c>
      <c r="W85" s="206">
        <v>9.81</v>
      </c>
      <c r="X85" s="206">
        <v>27.75</v>
      </c>
      <c r="Y85" s="206">
        <v>0</v>
      </c>
      <c r="Z85" s="206">
        <v>74.44</v>
      </c>
      <c r="AA85" s="206">
        <v>26.51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58.71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8.99</v>
      </c>
      <c r="L86" s="206">
        <v>368.9</v>
      </c>
      <c r="M86" s="206">
        <v>27.04</v>
      </c>
      <c r="N86" s="206">
        <v>34.729999999999997</v>
      </c>
      <c r="O86" s="206">
        <v>0</v>
      </c>
      <c r="P86" s="206">
        <v>42.37</v>
      </c>
      <c r="Q86" s="206">
        <v>0</v>
      </c>
      <c r="R86" s="206">
        <v>12.47</v>
      </c>
      <c r="S86" s="206">
        <v>7.76</v>
      </c>
      <c r="T86" s="206">
        <v>0</v>
      </c>
      <c r="U86" s="206">
        <v>20.51</v>
      </c>
      <c r="V86" s="206">
        <v>5.8</v>
      </c>
      <c r="W86" s="206">
        <v>9.81</v>
      </c>
      <c r="X86" s="206">
        <v>27.75</v>
      </c>
      <c r="Y86" s="206">
        <v>0</v>
      </c>
      <c r="Z86" s="206">
        <v>74.44</v>
      </c>
      <c r="AA86" s="206">
        <v>26.51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58.71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8.99</v>
      </c>
      <c r="L87" s="206">
        <v>368.91</v>
      </c>
      <c r="M87" s="206">
        <v>27.04</v>
      </c>
      <c r="N87" s="206">
        <v>34.729999999999997</v>
      </c>
      <c r="O87" s="206">
        <v>0</v>
      </c>
      <c r="P87" s="206">
        <v>42.37</v>
      </c>
      <c r="Q87" s="206">
        <v>0</v>
      </c>
      <c r="R87" s="206">
        <v>12.47</v>
      </c>
      <c r="S87" s="206">
        <v>7.76</v>
      </c>
      <c r="T87" s="206">
        <v>0</v>
      </c>
      <c r="U87" s="206">
        <v>20.51</v>
      </c>
      <c r="V87" s="206">
        <v>5.8</v>
      </c>
      <c r="W87" s="206">
        <v>9.81</v>
      </c>
      <c r="X87" s="206">
        <v>28.91</v>
      </c>
      <c r="Y87" s="206">
        <v>0</v>
      </c>
      <c r="Z87" s="206">
        <v>74.44</v>
      </c>
      <c r="AA87" s="206">
        <v>26.51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8.99</v>
      </c>
      <c r="L88" s="206">
        <v>325.79000000000002</v>
      </c>
      <c r="M88" s="206">
        <v>27.04</v>
      </c>
      <c r="N88" s="206">
        <v>34.729999999999997</v>
      </c>
      <c r="O88" s="206">
        <v>0</v>
      </c>
      <c r="P88" s="206">
        <v>42.37</v>
      </c>
      <c r="Q88" s="206">
        <v>0</v>
      </c>
      <c r="R88" s="206">
        <v>12.47</v>
      </c>
      <c r="S88" s="206">
        <v>7.76</v>
      </c>
      <c r="T88" s="206">
        <v>0</v>
      </c>
      <c r="U88" s="206">
        <v>20.51</v>
      </c>
      <c r="V88" s="206">
        <v>5.8</v>
      </c>
      <c r="W88" s="206">
        <v>9.81</v>
      </c>
      <c r="X88" s="206">
        <v>28.91</v>
      </c>
      <c r="Y88" s="206">
        <v>0</v>
      </c>
      <c r="Z88" s="206">
        <v>74.44</v>
      </c>
      <c r="AA88" s="206">
        <v>26.51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8.99</v>
      </c>
      <c r="L89" s="206">
        <v>287.08</v>
      </c>
      <c r="M89" s="206">
        <v>27.04</v>
      </c>
      <c r="N89" s="206">
        <v>34.729999999999997</v>
      </c>
      <c r="O89" s="206">
        <v>0</v>
      </c>
      <c r="P89" s="206">
        <v>42.37</v>
      </c>
      <c r="Q89" s="206">
        <v>0</v>
      </c>
      <c r="R89" s="206">
        <v>12.47</v>
      </c>
      <c r="S89" s="206">
        <v>8.1</v>
      </c>
      <c r="T89" s="206">
        <v>0</v>
      </c>
      <c r="U89" s="206">
        <v>20.51</v>
      </c>
      <c r="V89" s="206">
        <v>6.09</v>
      </c>
      <c r="W89" s="206">
        <v>9.81</v>
      </c>
      <c r="X89" s="206">
        <v>28.91</v>
      </c>
      <c r="Y89" s="206">
        <v>0</v>
      </c>
      <c r="Z89" s="206">
        <v>74.44</v>
      </c>
      <c r="AA89" s="206">
        <v>26.51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54.25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9.14</v>
      </c>
      <c r="L90" s="206">
        <v>229.97</v>
      </c>
      <c r="M90" s="206">
        <v>27.04</v>
      </c>
      <c r="N90" s="206">
        <v>34.729999999999997</v>
      </c>
      <c r="O90" s="206">
        <v>0</v>
      </c>
      <c r="P90" s="206">
        <v>42.37</v>
      </c>
      <c r="Q90" s="206">
        <v>0</v>
      </c>
      <c r="R90" s="206">
        <v>12.47</v>
      </c>
      <c r="S90" s="206">
        <v>7.76</v>
      </c>
      <c r="T90" s="206">
        <v>0</v>
      </c>
      <c r="U90" s="206">
        <v>20.51</v>
      </c>
      <c r="V90" s="206">
        <v>6.09</v>
      </c>
      <c r="W90" s="206">
        <v>9.81</v>
      </c>
      <c r="X90" s="206">
        <v>28.91</v>
      </c>
      <c r="Y90" s="206">
        <v>0</v>
      </c>
      <c r="Z90" s="206">
        <v>74.44</v>
      </c>
      <c r="AA90" s="206">
        <v>26.51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54.25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8.99</v>
      </c>
      <c r="L91" s="206">
        <v>229.97</v>
      </c>
      <c r="M91" s="206">
        <v>27.04</v>
      </c>
      <c r="N91" s="206">
        <v>34.729999999999997</v>
      </c>
      <c r="O91" s="206">
        <v>0</v>
      </c>
      <c r="P91" s="206">
        <v>42.37</v>
      </c>
      <c r="Q91" s="206">
        <v>0</v>
      </c>
      <c r="R91" s="206">
        <v>13.01</v>
      </c>
      <c r="S91" s="206">
        <v>7.76</v>
      </c>
      <c r="T91" s="206">
        <v>0</v>
      </c>
      <c r="U91" s="206">
        <v>20.51</v>
      </c>
      <c r="V91" s="206">
        <v>6.1</v>
      </c>
      <c r="W91" s="206">
        <v>9.81</v>
      </c>
      <c r="X91" s="206">
        <v>30.17</v>
      </c>
      <c r="Y91" s="206">
        <v>0</v>
      </c>
      <c r="Z91" s="206">
        <v>74.44</v>
      </c>
      <c r="AA91" s="206">
        <v>26.51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54.25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8.99</v>
      </c>
      <c r="L92" s="206">
        <v>229.97</v>
      </c>
      <c r="M92" s="206">
        <v>27.04</v>
      </c>
      <c r="N92" s="206">
        <v>34.729999999999997</v>
      </c>
      <c r="O92" s="206">
        <v>0</v>
      </c>
      <c r="P92" s="206">
        <v>42.37</v>
      </c>
      <c r="Q92" s="206">
        <v>0</v>
      </c>
      <c r="R92" s="206">
        <v>12.47</v>
      </c>
      <c r="S92" s="206">
        <v>7.96</v>
      </c>
      <c r="T92" s="206">
        <v>0</v>
      </c>
      <c r="U92" s="206">
        <v>20.51</v>
      </c>
      <c r="V92" s="206">
        <v>6.1</v>
      </c>
      <c r="W92" s="206">
        <v>9.89</v>
      </c>
      <c r="X92" s="206">
        <v>28.91</v>
      </c>
      <c r="Y92" s="206">
        <v>0</v>
      </c>
      <c r="Z92" s="206">
        <v>74.44</v>
      </c>
      <c r="AA92" s="206">
        <v>26.51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54.25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8.99</v>
      </c>
      <c r="L93" s="206">
        <v>229.97</v>
      </c>
      <c r="M93" s="206">
        <v>27.04</v>
      </c>
      <c r="N93" s="206">
        <v>34.729999999999997</v>
      </c>
      <c r="O93" s="206">
        <v>0</v>
      </c>
      <c r="P93" s="206">
        <v>42.37</v>
      </c>
      <c r="Q93" s="206">
        <v>0</v>
      </c>
      <c r="R93" s="206">
        <v>12.47</v>
      </c>
      <c r="S93" s="206">
        <v>7.9</v>
      </c>
      <c r="T93" s="206">
        <v>0</v>
      </c>
      <c r="U93" s="206">
        <v>20.51</v>
      </c>
      <c r="V93" s="206">
        <v>6.1</v>
      </c>
      <c r="W93" s="206">
        <v>9.89</v>
      </c>
      <c r="X93" s="206">
        <v>28.91</v>
      </c>
      <c r="Y93" s="206">
        <v>0</v>
      </c>
      <c r="Z93" s="206">
        <v>74.44</v>
      </c>
      <c r="AA93" s="206">
        <v>26.51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54.25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8.99</v>
      </c>
      <c r="L94" s="206">
        <v>229.97</v>
      </c>
      <c r="M94" s="206">
        <v>27.04</v>
      </c>
      <c r="N94" s="206">
        <v>34.729999999999997</v>
      </c>
      <c r="O94" s="206">
        <v>0</v>
      </c>
      <c r="P94" s="206">
        <v>42.37</v>
      </c>
      <c r="Q94" s="206">
        <v>0</v>
      </c>
      <c r="R94" s="206">
        <v>12.47</v>
      </c>
      <c r="S94" s="206">
        <v>7.9</v>
      </c>
      <c r="T94" s="206">
        <v>0</v>
      </c>
      <c r="U94" s="206">
        <v>20.51</v>
      </c>
      <c r="V94" s="206">
        <v>6.1</v>
      </c>
      <c r="W94" s="206">
        <v>9.89</v>
      </c>
      <c r="X94" s="206">
        <v>28.91</v>
      </c>
      <c r="Y94" s="206">
        <v>0</v>
      </c>
      <c r="Z94" s="206">
        <v>74.44</v>
      </c>
      <c r="AA94" s="206">
        <v>26.51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54.25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203.14</v>
      </c>
      <c r="M95" s="206">
        <v>27.04</v>
      </c>
      <c r="N95" s="206">
        <v>34.729999999999997</v>
      </c>
      <c r="O95" s="206">
        <v>0</v>
      </c>
      <c r="P95" s="206">
        <v>42.37</v>
      </c>
      <c r="Q95" s="206">
        <v>0</v>
      </c>
      <c r="R95" s="206">
        <v>1.97</v>
      </c>
      <c r="S95" s="206">
        <v>2.5099999999999998</v>
      </c>
      <c r="T95" s="206">
        <v>0</v>
      </c>
      <c r="U95" s="206">
        <v>20.51</v>
      </c>
      <c r="V95" s="206">
        <v>1.92</v>
      </c>
      <c r="W95" s="206">
        <v>4.79</v>
      </c>
      <c r="X95" s="206">
        <v>9.58</v>
      </c>
      <c r="Y95" s="206">
        <v>0</v>
      </c>
      <c r="Z95" s="206">
        <v>38.33</v>
      </c>
      <c r="AA95" s="206">
        <v>7.67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54.25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4.68</v>
      </c>
      <c r="L96" s="206">
        <v>203.14</v>
      </c>
      <c r="M96" s="206">
        <v>27.04</v>
      </c>
      <c r="N96" s="206">
        <v>34.729999999999997</v>
      </c>
      <c r="O96" s="206">
        <v>0</v>
      </c>
      <c r="P96" s="206">
        <v>42.37</v>
      </c>
      <c r="Q96" s="206">
        <v>0</v>
      </c>
      <c r="R96" s="206">
        <v>1.93</v>
      </c>
      <c r="S96" s="206">
        <v>2.5099999999999998</v>
      </c>
      <c r="T96" s="206">
        <v>0</v>
      </c>
      <c r="U96" s="206">
        <v>20.51</v>
      </c>
      <c r="V96" s="206">
        <v>1.92</v>
      </c>
      <c r="W96" s="206">
        <v>4.79</v>
      </c>
      <c r="X96" s="206">
        <v>9.58</v>
      </c>
      <c r="Y96" s="206">
        <v>0</v>
      </c>
      <c r="Z96" s="206">
        <v>38.33</v>
      </c>
      <c r="AA96" s="206">
        <v>7.67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54.25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4.68</v>
      </c>
      <c r="L97" s="206">
        <v>203.14</v>
      </c>
      <c r="M97" s="206">
        <v>27.04</v>
      </c>
      <c r="N97" s="206">
        <v>34.729999999999997</v>
      </c>
      <c r="O97" s="206">
        <v>0</v>
      </c>
      <c r="P97" s="206">
        <v>42.37</v>
      </c>
      <c r="Q97" s="206">
        <v>0</v>
      </c>
      <c r="R97" s="206">
        <v>1.93</v>
      </c>
      <c r="S97" s="206">
        <v>2.5099999999999998</v>
      </c>
      <c r="T97" s="206">
        <v>0</v>
      </c>
      <c r="U97" s="206">
        <v>20.51</v>
      </c>
      <c r="V97" s="206">
        <v>2.87</v>
      </c>
      <c r="W97" s="206">
        <v>5</v>
      </c>
      <c r="X97" s="206">
        <v>9.58</v>
      </c>
      <c r="Y97" s="206">
        <v>0</v>
      </c>
      <c r="Z97" s="206">
        <v>38.33</v>
      </c>
      <c r="AA97" s="206">
        <v>7.67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54.25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4.68</v>
      </c>
      <c r="L98" s="206">
        <v>203.14</v>
      </c>
      <c r="M98" s="206">
        <v>27.04</v>
      </c>
      <c r="N98" s="206">
        <v>34.729999999999997</v>
      </c>
      <c r="O98" s="206">
        <v>0</v>
      </c>
      <c r="P98" s="206">
        <v>42.37</v>
      </c>
      <c r="Q98" s="206">
        <v>0</v>
      </c>
      <c r="R98" s="206">
        <v>5.03</v>
      </c>
      <c r="S98" s="206">
        <v>2.5099999999999998</v>
      </c>
      <c r="T98" s="206">
        <v>0</v>
      </c>
      <c r="U98" s="206">
        <v>20.51</v>
      </c>
      <c r="V98" s="206">
        <v>1.92</v>
      </c>
      <c r="W98" s="206">
        <v>4.79</v>
      </c>
      <c r="X98" s="206">
        <v>9.58</v>
      </c>
      <c r="Y98" s="206">
        <v>0</v>
      </c>
      <c r="Z98" s="206">
        <v>38.33</v>
      </c>
      <c r="AA98" s="206">
        <v>7.67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54.25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0.18420750000000008</v>
      </c>
      <c r="L99">
        <f t="shared" si="0"/>
        <v>7.3941000000000052</v>
      </c>
      <c r="M99">
        <f t="shared" si="0"/>
        <v>0.64872499999999933</v>
      </c>
      <c r="N99">
        <f t="shared" si="0"/>
        <v>0.83352000000000037</v>
      </c>
      <c r="O99">
        <f t="shared" si="0"/>
        <v>0</v>
      </c>
      <c r="P99">
        <f t="shared" si="0"/>
        <v>0.99988999999999906</v>
      </c>
      <c r="Q99">
        <f t="shared" si="0"/>
        <v>8.5772499999999988E-2</v>
      </c>
      <c r="R99">
        <f t="shared" si="0"/>
        <v>0.25416500000000036</v>
      </c>
      <c r="S99">
        <f t="shared" si="0"/>
        <v>0.16024499999999986</v>
      </c>
      <c r="T99">
        <f t="shared" si="0"/>
        <v>0</v>
      </c>
      <c r="U99">
        <f t="shared" si="0"/>
        <v>0.49223999999999984</v>
      </c>
      <c r="V99">
        <f t="shared" si="0"/>
        <v>0.10455500000000011</v>
      </c>
      <c r="W99">
        <f t="shared" si="0"/>
        <v>0.20180249999999986</v>
      </c>
      <c r="X99">
        <f t="shared" si="0"/>
        <v>0.55052999999999996</v>
      </c>
      <c r="Y99">
        <f t="shared" si="0"/>
        <v>0</v>
      </c>
      <c r="Z99">
        <f t="shared" si="0"/>
        <v>1.5549124999999979</v>
      </c>
      <c r="AA99">
        <f t="shared" si="0"/>
        <v>0.5137799999999999</v>
      </c>
      <c r="AB99">
        <f t="shared" si="0"/>
        <v>0</v>
      </c>
      <c r="AC99">
        <f t="shared" si="0"/>
        <v>0.28332499999999999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0.52015000000000011</v>
      </c>
      <c r="AL99">
        <f t="shared" si="0"/>
        <v>2.3125E-2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0.16771500000000006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44914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1.34</v>
      </c>
      <c r="L3" s="206">
        <v>1.35</v>
      </c>
      <c r="M3" s="206">
        <v>1.1499999999999999</v>
      </c>
      <c r="N3" s="206">
        <v>2.42</v>
      </c>
      <c r="O3" s="206">
        <v>2.69</v>
      </c>
      <c r="P3" s="206">
        <v>0</v>
      </c>
      <c r="Q3" s="206">
        <v>0</v>
      </c>
      <c r="R3" s="206">
        <v>0.52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1.34</v>
      </c>
      <c r="L4" s="206">
        <v>1.35</v>
      </c>
      <c r="M4" s="206">
        <v>1.1499999999999999</v>
      </c>
      <c r="N4" s="206">
        <v>2.42</v>
      </c>
      <c r="O4" s="206">
        <v>2.69</v>
      </c>
      <c r="P4" s="206">
        <v>0</v>
      </c>
      <c r="Q4" s="206">
        <v>0</v>
      </c>
      <c r="R4" s="206">
        <v>0.52</v>
      </c>
      <c r="S4" s="206">
        <v>0.3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1.34</v>
      </c>
      <c r="L5" s="206">
        <v>1.35</v>
      </c>
      <c r="M5" s="206">
        <v>1.1499999999999999</v>
      </c>
      <c r="N5" s="206">
        <v>2.42</v>
      </c>
      <c r="O5" s="206">
        <v>2.69</v>
      </c>
      <c r="P5" s="206">
        <v>0</v>
      </c>
      <c r="Q5" s="206">
        <v>0</v>
      </c>
      <c r="R5" s="206">
        <v>0.52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1.34</v>
      </c>
      <c r="L6" s="206">
        <v>1.35</v>
      </c>
      <c r="M6" s="206">
        <v>1.1499999999999999</v>
      </c>
      <c r="N6" s="206">
        <v>2.42</v>
      </c>
      <c r="O6" s="206">
        <v>2.69</v>
      </c>
      <c r="P6" s="206">
        <v>0</v>
      </c>
      <c r="Q6" s="206">
        <v>0</v>
      </c>
      <c r="R6" s="206">
        <v>0.52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1.34</v>
      </c>
      <c r="L7" s="206">
        <v>1.35</v>
      </c>
      <c r="M7" s="206">
        <v>1.1499999999999999</v>
      </c>
      <c r="N7" s="206">
        <v>2.42</v>
      </c>
      <c r="O7" s="206">
        <v>2.69</v>
      </c>
      <c r="P7" s="206">
        <v>0</v>
      </c>
      <c r="Q7" s="206">
        <v>0</v>
      </c>
      <c r="R7" s="206">
        <v>0.53</v>
      </c>
      <c r="S7" s="206">
        <v>0.3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18.21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1.34</v>
      </c>
      <c r="L8" s="206">
        <v>1.35</v>
      </c>
      <c r="M8" s="206">
        <v>1.1499999999999999</v>
      </c>
      <c r="N8" s="206">
        <v>2.42</v>
      </c>
      <c r="O8" s="206">
        <v>2.69</v>
      </c>
      <c r="P8" s="206">
        <v>0</v>
      </c>
      <c r="Q8" s="206">
        <v>0</v>
      </c>
      <c r="R8" s="206">
        <v>0.53</v>
      </c>
      <c r="S8" s="206">
        <v>0.3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18.21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1.34</v>
      </c>
      <c r="L9" s="206">
        <v>1.35</v>
      </c>
      <c r="M9" s="206">
        <v>1.1499999999999999</v>
      </c>
      <c r="N9" s="206">
        <v>2.42</v>
      </c>
      <c r="O9" s="206">
        <v>2.69</v>
      </c>
      <c r="P9" s="206">
        <v>0</v>
      </c>
      <c r="Q9" s="206">
        <v>0</v>
      </c>
      <c r="R9" s="206">
        <v>0.57999999999999996</v>
      </c>
      <c r="S9" s="206">
        <v>0.3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18.21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1.34</v>
      </c>
      <c r="L10" s="206">
        <v>1.35</v>
      </c>
      <c r="M10" s="206">
        <v>1.1499999999999999</v>
      </c>
      <c r="N10" s="206">
        <v>2.42</v>
      </c>
      <c r="O10" s="206">
        <v>2.69</v>
      </c>
      <c r="P10" s="206">
        <v>0</v>
      </c>
      <c r="Q10" s="206">
        <v>0</v>
      </c>
      <c r="R10" s="206">
        <v>0.57999999999999996</v>
      </c>
      <c r="S10" s="206">
        <v>0.3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18.21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1.34</v>
      </c>
      <c r="L11" s="206">
        <v>1.35</v>
      </c>
      <c r="M11" s="206">
        <v>1.1499999999999999</v>
      </c>
      <c r="N11" s="206">
        <v>2.42</v>
      </c>
      <c r="O11" s="206">
        <v>2.69</v>
      </c>
      <c r="P11" s="206">
        <v>0</v>
      </c>
      <c r="Q11" s="206">
        <v>0</v>
      </c>
      <c r="R11" s="206">
        <v>0.57999999999999996</v>
      </c>
      <c r="S11" s="206">
        <v>0.3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18.21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1.34</v>
      </c>
      <c r="L12" s="206">
        <v>1.35</v>
      </c>
      <c r="M12" s="206">
        <v>1.1499999999999999</v>
      </c>
      <c r="N12" s="206">
        <v>2.42</v>
      </c>
      <c r="O12" s="206">
        <v>2.69</v>
      </c>
      <c r="P12" s="206">
        <v>0</v>
      </c>
      <c r="Q12" s="206">
        <v>0</v>
      </c>
      <c r="R12" s="206">
        <v>0.57999999999999996</v>
      </c>
      <c r="S12" s="206">
        <v>0.3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18.21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1.34</v>
      </c>
      <c r="L13" s="206">
        <v>1.35</v>
      </c>
      <c r="M13" s="206">
        <v>1.1499999999999999</v>
      </c>
      <c r="N13" s="206">
        <v>2.42</v>
      </c>
      <c r="O13" s="206">
        <v>2.69</v>
      </c>
      <c r="P13" s="206">
        <v>0</v>
      </c>
      <c r="Q13" s="206">
        <v>0</v>
      </c>
      <c r="R13" s="206">
        <v>0.57999999999999996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18.21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1.34</v>
      </c>
      <c r="L14" s="206">
        <v>1.35</v>
      </c>
      <c r="M14" s="206">
        <v>1.1499999999999999</v>
      </c>
      <c r="N14" s="206">
        <v>2.42</v>
      </c>
      <c r="O14" s="206">
        <v>2.69</v>
      </c>
      <c r="P14" s="206">
        <v>0</v>
      </c>
      <c r="Q14" s="206">
        <v>0</v>
      </c>
      <c r="R14" s="206">
        <v>0.57999999999999996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18.21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1.34</v>
      </c>
      <c r="L15" s="206">
        <v>1.35</v>
      </c>
      <c r="M15" s="206">
        <v>1.1499999999999999</v>
      </c>
      <c r="N15" s="206">
        <v>2.42</v>
      </c>
      <c r="O15" s="206">
        <v>2.69</v>
      </c>
      <c r="P15" s="206">
        <v>0</v>
      </c>
      <c r="Q15" s="206">
        <v>0</v>
      </c>
      <c r="R15" s="206">
        <v>0.57999999999999996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18.21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1.34</v>
      </c>
      <c r="L16" s="206">
        <v>1.35</v>
      </c>
      <c r="M16" s="206">
        <v>1.1499999999999999</v>
      </c>
      <c r="N16" s="206">
        <v>2.42</v>
      </c>
      <c r="O16" s="206">
        <v>2.69</v>
      </c>
      <c r="P16" s="206">
        <v>0</v>
      </c>
      <c r="Q16" s="206">
        <v>0</v>
      </c>
      <c r="R16" s="206">
        <v>0.57999999999999996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18.21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1.34</v>
      </c>
      <c r="L17" s="206">
        <v>1.35</v>
      </c>
      <c r="M17" s="206">
        <v>1.1499999999999999</v>
      </c>
      <c r="N17" s="206">
        <v>2.42</v>
      </c>
      <c r="O17" s="206">
        <v>2.69</v>
      </c>
      <c r="P17" s="206">
        <v>0</v>
      </c>
      <c r="Q17" s="206">
        <v>0</v>
      </c>
      <c r="R17" s="206">
        <v>0.57999999999999996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18.21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1.34</v>
      </c>
      <c r="L18" s="206">
        <v>1.35</v>
      </c>
      <c r="M18" s="206">
        <v>1.1499999999999999</v>
      </c>
      <c r="N18" s="206">
        <v>2.42</v>
      </c>
      <c r="O18" s="206">
        <v>2.69</v>
      </c>
      <c r="P18" s="206">
        <v>0</v>
      </c>
      <c r="Q18" s="206">
        <v>0</v>
      </c>
      <c r="R18" s="206">
        <v>0.57999999999999996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18.21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1.34</v>
      </c>
      <c r="L19" s="206">
        <v>1.35</v>
      </c>
      <c r="M19" s="206">
        <v>1.1499999999999999</v>
      </c>
      <c r="N19" s="206">
        <v>2.42</v>
      </c>
      <c r="O19" s="206">
        <v>2.69</v>
      </c>
      <c r="P19" s="206">
        <v>0</v>
      </c>
      <c r="Q19" s="206">
        <v>0</v>
      </c>
      <c r="R19" s="206">
        <v>0.57999999999999996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17.96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0.74</v>
      </c>
      <c r="L20" s="206">
        <v>1.35</v>
      </c>
      <c r="M20" s="206">
        <v>1.1499999999999999</v>
      </c>
      <c r="N20" s="206">
        <v>2.42</v>
      </c>
      <c r="O20" s="206">
        <v>2.69</v>
      </c>
      <c r="P20" s="206">
        <v>0</v>
      </c>
      <c r="Q20" s="206">
        <v>0</v>
      </c>
      <c r="R20" s="206">
        <v>0.53</v>
      </c>
      <c r="S20" s="206">
        <v>0.27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17.96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0.74</v>
      </c>
      <c r="L21" s="206">
        <v>1.35</v>
      </c>
      <c r="M21" s="206">
        <v>1.1100000000000001</v>
      </c>
      <c r="N21" s="206">
        <v>2.42</v>
      </c>
      <c r="O21" s="206">
        <v>2.69</v>
      </c>
      <c r="P21" s="206">
        <v>0</v>
      </c>
      <c r="Q21" s="206">
        <v>0</v>
      </c>
      <c r="R21" s="206">
        <v>0.53</v>
      </c>
      <c r="S21" s="206">
        <v>0.27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17.96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0.74</v>
      </c>
      <c r="L22" s="206">
        <v>1.35</v>
      </c>
      <c r="M22" s="206">
        <v>1.1499999999999999</v>
      </c>
      <c r="N22" s="206">
        <v>2.42</v>
      </c>
      <c r="O22" s="206">
        <v>2.69</v>
      </c>
      <c r="P22" s="206">
        <v>0</v>
      </c>
      <c r="Q22" s="206">
        <v>0</v>
      </c>
      <c r="R22" s="206">
        <v>0.53</v>
      </c>
      <c r="S22" s="206">
        <v>0.27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17.96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0.48</v>
      </c>
      <c r="L23" s="206">
        <v>1.35</v>
      </c>
      <c r="M23" s="206">
        <v>1.1499999999999999</v>
      </c>
      <c r="N23" s="206">
        <v>2.42</v>
      </c>
      <c r="O23" s="206">
        <v>2.69</v>
      </c>
      <c r="P23" s="206">
        <v>0</v>
      </c>
      <c r="Q23" s="206">
        <v>0</v>
      </c>
      <c r="R23" s="206">
        <v>0.28999999999999998</v>
      </c>
      <c r="S23" s="206">
        <v>0.22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17.96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0.47</v>
      </c>
      <c r="L24" s="206">
        <v>1.35</v>
      </c>
      <c r="M24" s="206">
        <v>1.1499999999999999</v>
      </c>
      <c r="N24" s="206">
        <v>2.42</v>
      </c>
      <c r="O24" s="206">
        <v>2.69</v>
      </c>
      <c r="P24" s="206">
        <v>0</v>
      </c>
      <c r="Q24" s="206">
        <v>0</v>
      </c>
      <c r="R24" s="206">
        <v>0</v>
      </c>
      <c r="S24" s="206">
        <v>0.18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17.96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1.35</v>
      </c>
      <c r="M25" s="206">
        <v>1.1499999999999999</v>
      </c>
      <c r="N25" s="206">
        <v>2.42</v>
      </c>
      <c r="O25" s="206">
        <v>2.69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1.41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1.35</v>
      </c>
      <c r="M26" s="206">
        <v>1.1499999999999999</v>
      </c>
      <c r="N26" s="206">
        <v>2.42</v>
      </c>
      <c r="O26" s="206">
        <v>2.69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1.41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1.35</v>
      </c>
      <c r="M27" s="206">
        <v>1.1499999999999999</v>
      </c>
      <c r="N27" s="206">
        <v>2.42</v>
      </c>
      <c r="O27" s="206">
        <v>2.69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1.35</v>
      </c>
      <c r="M28" s="206">
        <v>1.1499999999999999</v>
      </c>
      <c r="N28" s="206">
        <v>2.42</v>
      </c>
      <c r="O28" s="206">
        <v>2.69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1.35</v>
      </c>
      <c r="M29" s="206">
        <v>1.1499999999999999</v>
      </c>
      <c r="N29" s="206">
        <v>2.42</v>
      </c>
      <c r="O29" s="206">
        <v>2.69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1.35</v>
      </c>
      <c r="M30" s="206">
        <v>1.1499999999999999</v>
      </c>
      <c r="N30" s="206">
        <v>2.42</v>
      </c>
      <c r="O30" s="206">
        <v>2.69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1.35</v>
      </c>
      <c r="M31" s="206">
        <v>1.1499999999999999</v>
      </c>
      <c r="N31" s="206">
        <v>2.42</v>
      </c>
      <c r="O31" s="206">
        <v>2.69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1.78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1.35</v>
      </c>
      <c r="M32" s="206">
        <v>1.1499999999999999</v>
      </c>
      <c r="N32" s="206">
        <v>2.42</v>
      </c>
      <c r="O32" s="206">
        <v>2.69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1.78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1.35</v>
      </c>
      <c r="M33" s="206">
        <v>1.1499999999999999</v>
      </c>
      <c r="N33" s="206">
        <v>2.42</v>
      </c>
      <c r="O33" s="206">
        <v>2.69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1.35</v>
      </c>
      <c r="M34" s="206">
        <v>1.1499999999999999</v>
      </c>
      <c r="N34" s="206">
        <v>2.42</v>
      </c>
      <c r="O34" s="206">
        <v>2.69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1.35</v>
      </c>
      <c r="M35" s="206">
        <v>1.1499999999999999</v>
      </c>
      <c r="N35" s="206">
        <v>2.42</v>
      </c>
      <c r="O35" s="206">
        <v>2.69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1.35</v>
      </c>
      <c r="M36" s="206">
        <v>1.1499999999999999</v>
      </c>
      <c r="N36" s="206">
        <v>2.42</v>
      </c>
      <c r="O36" s="206">
        <v>2.69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1.35</v>
      </c>
      <c r="M37" s="206">
        <v>1.1499999999999999</v>
      </c>
      <c r="N37" s="206">
        <v>2.42</v>
      </c>
      <c r="O37" s="206">
        <v>2.69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1.35</v>
      </c>
      <c r="M38" s="206">
        <v>1.1499999999999999</v>
      </c>
      <c r="N38" s="206">
        <v>2.42</v>
      </c>
      <c r="O38" s="206">
        <v>2.69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1.35</v>
      </c>
      <c r="M39" s="206">
        <v>1.1499999999999999</v>
      </c>
      <c r="N39" s="206">
        <v>2.42</v>
      </c>
      <c r="O39" s="206">
        <v>2.69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1.35</v>
      </c>
      <c r="M40" s="206">
        <v>1.1499999999999999</v>
      </c>
      <c r="N40" s="206">
        <v>2.42</v>
      </c>
      <c r="O40" s="206">
        <v>2.69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1.35</v>
      </c>
      <c r="M41" s="206">
        <v>1.1499999999999999</v>
      </c>
      <c r="N41" s="206">
        <v>2.42</v>
      </c>
      <c r="O41" s="206">
        <v>2.69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1.74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1.35</v>
      </c>
      <c r="M42" s="206">
        <v>1.1499999999999999</v>
      </c>
      <c r="N42" s="206">
        <v>2.42</v>
      </c>
      <c r="O42" s="206">
        <v>2.69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1.74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1.35</v>
      </c>
      <c r="M43" s="206">
        <v>1.1499999999999999</v>
      </c>
      <c r="N43" s="206">
        <v>2.42</v>
      </c>
      <c r="O43" s="206">
        <v>2.69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1.35</v>
      </c>
      <c r="M44" s="206">
        <v>1.1499999999999999</v>
      </c>
      <c r="N44" s="206">
        <v>2.42</v>
      </c>
      <c r="O44" s="206">
        <v>2.69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1.41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1.35</v>
      </c>
      <c r="M45" s="206">
        <v>1.1499999999999999</v>
      </c>
      <c r="N45" s="206">
        <v>2.42</v>
      </c>
      <c r="O45" s="206">
        <v>2.69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2.19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1.35</v>
      </c>
      <c r="M46" s="206">
        <v>1.1499999999999999</v>
      </c>
      <c r="N46" s="206">
        <v>2.42</v>
      </c>
      <c r="O46" s="206">
        <v>2.69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2.19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1.35</v>
      </c>
      <c r="M47" s="206">
        <v>1.1499999999999999</v>
      </c>
      <c r="N47" s="206">
        <v>2.42</v>
      </c>
      <c r="O47" s="206">
        <v>2.69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2.19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1.35</v>
      </c>
      <c r="M48" s="206">
        <v>1.1499999999999999</v>
      </c>
      <c r="N48" s="206">
        <v>2.42</v>
      </c>
      <c r="O48" s="206">
        <v>2.69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2.19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1.35</v>
      </c>
      <c r="M49" s="206">
        <v>1.1499999999999999</v>
      </c>
      <c r="N49" s="206">
        <v>2.42</v>
      </c>
      <c r="O49" s="206">
        <v>2.69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2.19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1.35</v>
      </c>
      <c r="M50" s="206">
        <v>1.1499999999999999</v>
      </c>
      <c r="N50" s="206">
        <v>2.42</v>
      </c>
      <c r="O50" s="206">
        <v>2.69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2.19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1.35</v>
      </c>
      <c r="M51" s="206">
        <v>1.1499999999999999</v>
      </c>
      <c r="N51" s="206">
        <v>2.42</v>
      </c>
      <c r="O51" s="206">
        <v>2.69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1.35</v>
      </c>
      <c r="M52" s="206">
        <v>1.1499999999999999</v>
      </c>
      <c r="N52" s="206">
        <v>2.42</v>
      </c>
      <c r="O52" s="206">
        <v>2.69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1.35</v>
      </c>
      <c r="M53" s="206">
        <v>1.1499999999999999</v>
      </c>
      <c r="N53" s="206">
        <v>2.42</v>
      </c>
      <c r="O53" s="206">
        <v>2.69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1.35</v>
      </c>
      <c r="M54" s="206">
        <v>1.1499999999999999</v>
      </c>
      <c r="N54" s="206">
        <v>2.42</v>
      </c>
      <c r="O54" s="206">
        <v>2.69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1.35</v>
      </c>
      <c r="M55" s="206">
        <v>1.1499999999999999</v>
      </c>
      <c r="N55" s="206">
        <v>2.42</v>
      </c>
      <c r="O55" s="206">
        <v>2.69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1.35</v>
      </c>
      <c r="M56" s="206">
        <v>1.1499999999999999</v>
      </c>
      <c r="N56" s="206">
        <v>2.42</v>
      </c>
      <c r="O56" s="206">
        <v>2.69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1.35</v>
      </c>
      <c r="M57" s="206">
        <v>1.1499999999999999</v>
      </c>
      <c r="N57" s="206">
        <v>2.42</v>
      </c>
      <c r="O57" s="206">
        <v>2.69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1.83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1.35</v>
      </c>
      <c r="M58" s="206">
        <v>1.1499999999999999</v>
      </c>
      <c r="N58" s="206">
        <v>2.42</v>
      </c>
      <c r="O58" s="206">
        <v>2.69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1.83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1.35</v>
      </c>
      <c r="M59" s="206">
        <v>1.1499999999999999</v>
      </c>
      <c r="N59" s="206">
        <v>2.42</v>
      </c>
      <c r="O59" s="206">
        <v>2.69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1.35</v>
      </c>
      <c r="M60" s="206">
        <v>1.1499999999999999</v>
      </c>
      <c r="N60" s="206">
        <v>2.42</v>
      </c>
      <c r="O60" s="206">
        <v>2.69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1.35</v>
      </c>
      <c r="M61" s="206">
        <v>1.1499999999999999</v>
      </c>
      <c r="N61" s="206">
        <v>2.42</v>
      </c>
      <c r="O61" s="206">
        <v>2.69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1.35</v>
      </c>
      <c r="M62" s="206">
        <v>1.1499999999999999</v>
      </c>
      <c r="N62" s="206">
        <v>2.42</v>
      </c>
      <c r="O62" s="206">
        <v>2.69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1.35</v>
      </c>
      <c r="M63" s="206">
        <v>1.1499999999999999</v>
      </c>
      <c r="N63" s="206">
        <v>2.42</v>
      </c>
      <c r="O63" s="206">
        <v>2.69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1.35</v>
      </c>
      <c r="M64" s="206">
        <v>1.1499999999999999</v>
      </c>
      <c r="N64" s="206">
        <v>2.42</v>
      </c>
      <c r="O64" s="206">
        <v>2.69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1.35</v>
      </c>
      <c r="M65" s="206">
        <v>1.1499999999999999</v>
      </c>
      <c r="N65" s="206">
        <v>2.42</v>
      </c>
      <c r="O65" s="206">
        <v>2.69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1.35</v>
      </c>
      <c r="M66" s="206">
        <v>1.1499999999999999</v>
      </c>
      <c r="N66" s="206">
        <v>2.42</v>
      </c>
      <c r="O66" s="206">
        <v>2.69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1.35</v>
      </c>
      <c r="M67" s="206">
        <v>1.1499999999999999</v>
      </c>
      <c r="N67" s="206">
        <v>2.42</v>
      </c>
      <c r="O67" s="206">
        <v>2.69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1.35</v>
      </c>
      <c r="M68" s="206">
        <v>1.1499999999999999</v>
      </c>
      <c r="N68" s="206">
        <v>2.42</v>
      </c>
      <c r="O68" s="206">
        <v>2.69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1.35</v>
      </c>
      <c r="M69" s="206">
        <v>1.1499999999999999</v>
      </c>
      <c r="N69" s="206">
        <v>2.42</v>
      </c>
      <c r="O69" s="206">
        <v>2.69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1.35</v>
      </c>
      <c r="M70" s="206">
        <v>1.1499999999999999</v>
      </c>
      <c r="N70" s="206">
        <v>2.42</v>
      </c>
      <c r="O70" s="206">
        <v>2.69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1.35</v>
      </c>
      <c r="M71" s="206">
        <v>1.1499999999999999</v>
      </c>
      <c r="N71" s="206">
        <v>2.42</v>
      </c>
      <c r="O71" s="206">
        <v>2.69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1.35</v>
      </c>
      <c r="M72" s="206">
        <v>1.1499999999999999</v>
      </c>
      <c r="N72" s="206">
        <v>2.42</v>
      </c>
      <c r="O72" s="206">
        <v>2.69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1.35</v>
      </c>
      <c r="M73" s="206">
        <v>1.1499999999999999</v>
      </c>
      <c r="N73" s="206">
        <v>2.42</v>
      </c>
      <c r="O73" s="206">
        <v>2.69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1.35</v>
      </c>
      <c r="M74" s="206">
        <v>1.1499999999999999</v>
      </c>
      <c r="N74" s="206">
        <v>2.42</v>
      </c>
      <c r="O74" s="206">
        <v>2.69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1.35</v>
      </c>
      <c r="M75" s="206">
        <v>1.1499999999999999</v>
      </c>
      <c r="N75" s="206">
        <v>2.42</v>
      </c>
      <c r="O75" s="206">
        <v>2.69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1.35</v>
      </c>
      <c r="M76" s="206">
        <v>1.1499999999999999</v>
      </c>
      <c r="N76" s="206">
        <v>2.42</v>
      </c>
      <c r="O76" s="206">
        <v>2.69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1.83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1.35</v>
      </c>
      <c r="M77" s="206">
        <v>1.1499999999999999</v>
      </c>
      <c r="N77" s="206">
        <v>2.42</v>
      </c>
      <c r="O77" s="206">
        <v>2.69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1.83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1.35</v>
      </c>
      <c r="M78" s="206">
        <v>1.1499999999999999</v>
      </c>
      <c r="N78" s="206">
        <v>2.42</v>
      </c>
      <c r="O78" s="206">
        <v>2.69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1.83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1.35</v>
      </c>
      <c r="M79" s="206">
        <v>1.1499999999999999</v>
      </c>
      <c r="N79" s="206">
        <v>2.42</v>
      </c>
      <c r="O79" s="206">
        <v>2.69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2.19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1.35</v>
      </c>
      <c r="M80" s="206">
        <v>1.1499999999999999</v>
      </c>
      <c r="N80" s="206">
        <v>2.42</v>
      </c>
      <c r="O80" s="206">
        <v>2.69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2.19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1.35</v>
      </c>
      <c r="M81" s="206">
        <v>1.1499999999999999</v>
      </c>
      <c r="N81" s="206">
        <v>2.42</v>
      </c>
      <c r="O81" s="206">
        <v>2.69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2.19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1.35</v>
      </c>
      <c r="M82" s="206">
        <v>1.1499999999999999</v>
      </c>
      <c r="N82" s="206">
        <v>2.42</v>
      </c>
      <c r="O82" s="206">
        <v>2.69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2.19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1.35</v>
      </c>
      <c r="M83" s="206">
        <v>1.1499999999999999</v>
      </c>
      <c r="N83" s="206">
        <v>2.42</v>
      </c>
      <c r="O83" s="206">
        <v>2.69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1.35</v>
      </c>
      <c r="M84" s="206">
        <v>1.1499999999999999</v>
      </c>
      <c r="N84" s="206">
        <v>2.42</v>
      </c>
      <c r="O84" s="206">
        <v>2.69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1.35</v>
      </c>
      <c r="M85" s="206">
        <v>1.1499999999999999</v>
      </c>
      <c r="N85" s="206">
        <v>2.42</v>
      </c>
      <c r="O85" s="206">
        <v>2.69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19.7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1.35</v>
      </c>
      <c r="M86" s="206">
        <v>1.1499999999999999</v>
      </c>
      <c r="N86" s="206">
        <v>2.42</v>
      </c>
      <c r="O86" s="206">
        <v>2.69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1.35</v>
      </c>
      <c r="M87" s="206">
        <v>1.1499999999999999</v>
      </c>
      <c r="N87" s="206">
        <v>2.42</v>
      </c>
      <c r="O87" s="206">
        <v>2.69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1.35</v>
      </c>
      <c r="M88" s="206">
        <v>1.1499999999999999</v>
      </c>
      <c r="N88" s="206">
        <v>2.42</v>
      </c>
      <c r="O88" s="206">
        <v>2.69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1.41</v>
      </c>
      <c r="M89" s="206">
        <v>1.1499999999999999</v>
      </c>
      <c r="N89" s="206">
        <v>2.42</v>
      </c>
      <c r="O89" s="206">
        <v>2.69</v>
      </c>
      <c r="P89" s="206">
        <v>0</v>
      </c>
      <c r="Q89" s="206">
        <v>0</v>
      </c>
      <c r="R89" s="206">
        <v>0</v>
      </c>
      <c r="S89" s="206">
        <v>0.33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18.21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1.35</v>
      </c>
      <c r="M90" s="206">
        <v>1.1499999999999999</v>
      </c>
      <c r="N90" s="206">
        <v>2.42</v>
      </c>
      <c r="O90" s="206">
        <v>2.69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18.21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1.35</v>
      </c>
      <c r="M91" s="206">
        <v>1.1499999999999999</v>
      </c>
      <c r="N91" s="206">
        <v>2.42</v>
      </c>
      <c r="O91" s="206">
        <v>2.69</v>
      </c>
      <c r="P91" s="206">
        <v>0</v>
      </c>
      <c r="Q91" s="206">
        <v>0</v>
      </c>
      <c r="R91" s="206">
        <v>0.46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18.21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1.35</v>
      </c>
      <c r="M92" s="206">
        <v>1.1499999999999999</v>
      </c>
      <c r="N92" s="206">
        <v>2.42</v>
      </c>
      <c r="O92" s="206">
        <v>2.69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18.21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1.35</v>
      </c>
      <c r="M93" s="206">
        <v>1.1499999999999999</v>
      </c>
      <c r="N93" s="206">
        <v>2.42</v>
      </c>
      <c r="O93" s="206">
        <v>2.69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18.21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1.35</v>
      </c>
      <c r="M94" s="206">
        <v>1.1499999999999999</v>
      </c>
      <c r="N94" s="206">
        <v>2.42</v>
      </c>
      <c r="O94" s="206">
        <v>2.69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18.21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1.35</v>
      </c>
      <c r="M95" s="206">
        <v>1.1499999999999999</v>
      </c>
      <c r="N95" s="206">
        <v>2.42</v>
      </c>
      <c r="O95" s="206">
        <v>2.69</v>
      </c>
      <c r="P95" s="206">
        <v>0</v>
      </c>
      <c r="Q95" s="206">
        <v>0</v>
      </c>
      <c r="R95" s="206">
        <v>0</v>
      </c>
      <c r="S95" s="206">
        <v>0.18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18.21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1.31</v>
      </c>
      <c r="L96" s="206">
        <v>1.35</v>
      </c>
      <c r="M96" s="206">
        <v>1.1499999999999999</v>
      </c>
      <c r="N96" s="206">
        <v>2.42</v>
      </c>
      <c r="O96" s="206">
        <v>2.69</v>
      </c>
      <c r="P96" s="206">
        <v>0</v>
      </c>
      <c r="Q96" s="206">
        <v>0</v>
      </c>
      <c r="R96" s="206">
        <v>0</v>
      </c>
      <c r="S96" s="206">
        <v>0.18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18.21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1.31</v>
      </c>
      <c r="L97" s="206">
        <v>1.35</v>
      </c>
      <c r="M97" s="206">
        <v>1.1499999999999999</v>
      </c>
      <c r="N97" s="206">
        <v>2.42</v>
      </c>
      <c r="O97" s="206">
        <v>2.69</v>
      </c>
      <c r="P97" s="206">
        <v>0</v>
      </c>
      <c r="Q97" s="206">
        <v>0</v>
      </c>
      <c r="R97" s="206">
        <v>0</v>
      </c>
      <c r="S97" s="206">
        <v>0.18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18.21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1.31</v>
      </c>
      <c r="L98" s="206">
        <v>1.35</v>
      </c>
      <c r="M98" s="206">
        <v>1.1499999999999999</v>
      </c>
      <c r="N98" s="206">
        <v>2.42</v>
      </c>
      <c r="O98" s="206">
        <v>2.69</v>
      </c>
      <c r="P98" s="206">
        <v>0</v>
      </c>
      <c r="Q98" s="206">
        <v>0</v>
      </c>
      <c r="R98" s="206">
        <v>0.44</v>
      </c>
      <c r="S98" s="206">
        <v>0.18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18.21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7.4699999999999983E-3</v>
      </c>
      <c r="L99">
        <f t="shared" si="0"/>
        <v>3.2414999999999944E-2</v>
      </c>
      <c r="M99">
        <f t="shared" si="0"/>
        <v>2.7590000000000042E-2</v>
      </c>
      <c r="N99">
        <f t="shared" si="0"/>
        <v>5.8079999999999882E-2</v>
      </c>
      <c r="O99">
        <f t="shared" si="0"/>
        <v>6.4559999999999965E-2</v>
      </c>
      <c r="P99">
        <f t="shared" si="0"/>
        <v>0</v>
      </c>
      <c r="Q99">
        <f t="shared" si="0"/>
        <v>0</v>
      </c>
      <c r="R99">
        <f t="shared" si="0"/>
        <v>3.0749999999999996E-3</v>
      </c>
      <c r="S99">
        <f t="shared" si="0"/>
        <v>1.8399999999999992E-3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4.8874999999999891E-2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0.17634500000000006</v>
      </c>
      <c r="AL99">
        <f t="shared" si="0"/>
        <v>7.7624999999999994E-3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0.55000000000000004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0.55000000000000004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0.55000000000000004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0.55000000000000004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0.55000000000000004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0.55000000000000004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0.46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0.46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0.46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0.46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0.46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0.55000000000000004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0.55000000000000004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0.55000000000000004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0.55000000000000004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4.7500000000000001E-2</v>
      </c>
      <c r="AL99">
        <f t="shared" si="0"/>
        <v>1.9499999999999997E-3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37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216.02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37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37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37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37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250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37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250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37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250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37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250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37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250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37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250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37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250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37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250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37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250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37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250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37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250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37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250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37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250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37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220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37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192.96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37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192.96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37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192.96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37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192.96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37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36.07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36.200000000000003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30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30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30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30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30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30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25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25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25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25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25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30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30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30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30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250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250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250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250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250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250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250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250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250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250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0.89156749999999996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2.346965</v>
      </c>
      <c r="L99" s="156">
        <f t="shared" si="0"/>
        <v>0.10625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13.93</v>
      </c>
      <c r="D3" s="206">
        <v>2.31</v>
      </c>
      <c r="E3" s="206">
        <v>0</v>
      </c>
      <c r="F3" s="206">
        <v>0</v>
      </c>
      <c r="G3" s="206">
        <v>10.49</v>
      </c>
      <c r="H3" s="206">
        <v>0</v>
      </c>
      <c r="I3" s="206">
        <v>40.43</v>
      </c>
      <c r="J3" s="206">
        <v>0.48</v>
      </c>
      <c r="K3" s="206">
        <v>242.34</v>
      </c>
      <c r="L3" s="206">
        <v>6.55</v>
      </c>
      <c r="M3" s="206">
        <v>2.66</v>
      </c>
      <c r="N3" s="206">
        <v>2.17</v>
      </c>
      <c r="O3" s="206">
        <v>3.07</v>
      </c>
      <c r="P3" s="206">
        <v>20.82</v>
      </c>
      <c r="Q3" s="206">
        <v>7.67</v>
      </c>
      <c r="R3" s="206">
        <v>10.06</v>
      </c>
      <c r="S3" s="206">
        <v>5.65</v>
      </c>
      <c r="T3" s="206">
        <v>1.41</v>
      </c>
      <c r="U3" s="206">
        <v>2.16</v>
      </c>
      <c r="V3" s="206">
        <v>8.9600000000000009</v>
      </c>
      <c r="W3" s="206">
        <v>9.8699999999999992</v>
      </c>
      <c r="X3" s="206">
        <v>28.82</v>
      </c>
      <c r="Y3" s="206">
        <v>0</v>
      </c>
      <c r="Z3" s="206">
        <v>42.63</v>
      </c>
      <c r="AA3" s="206">
        <v>22.37</v>
      </c>
      <c r="AB3" s="206">
        <v>0</v>
      </c>
      <c r="AC3" s="206">
        <v>21.03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13.93</v>
      </c>
      <c r="D4" s="206">
        <v>2.31</v>
      </c>
      <c r="E4" s="206">
        <v>0</v>
      </c>
      <c r="F4" s="206">
        <v>0</v>
      </c>
      <c r="G4" s="206">
        <v>10.49</v>
      </c>
      <c r="H4" s="206">
        <v>0</v>
      </c>
      <c r="I4" s="206">
        <v>40.43</v>
      </c>
      <c r="J4" s="206">
        <v>0.48</v>
      </c>
      <c r="K4" s="206">
        <v>242.34</v>
      </c>
      <c r="L4" s="206">
        <v>6.55</v>
      </c>
      <c r="M4" s="206">
        <v>2.66</v>
      </c>
      <c r="N4" s="206">
        <v>2.17</v>
      </c>
      <c r="O4" s="206">
        <v>3.07</v>
      </c>
      <c r="P4" s="206">
        <v>20.82</v>
      </c>
      <c r="Q4" s="206">
        <v>7.67</v>
      </c>
      <c r="R4" s="206">
        <v>10.06</v>
      </c>
      <c r="S4" s="206">
        <v>5.65</v>
      </c>
      <c r="T4" s="206">
        <v>1.41</v>
      </c>
      <c r="U4" s="206">
        <v>2.16</v>
      </c>
      <c r="V4" s="206">
        <v>8.9600000000000009</v>
      </c>
      <c r="W4" s="206">
        <v>9.8699999999999992</v>
      </c>
      <c r="X4" s="206">
        <v>28.82</v>
      </c>
      <c r="Y4" s="206">
        <v>0</v>
      </c>
      <c r="Z4" s="206">
        <v>66.66</v>
      </c>
      <c r="AA4" s="206">
        <v>22.37</v>
      </c>
      <c r="AB4" s="206">
        <v>0</v>
      </c>
      <c r="AC4" s="206">
        <v>21.03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13.93</v>
      </c>
      <c r="D5" s="206">
        <v>2.31</v>
      </c>
      <c r="E5" s="206">
        <v>0</v>
      </c>
      <c r="F5" s="206">
        <v>0</v>
      </c>
      <c r="G5" s="206">
        <v>10.49</v>
      </c>
      <c r="H5" s="206">
        <v>0</v>
      </c>
      <c r="I5" s="206">
        <v>40.43</v>
      </c>
      <c r="J5" s="206">
        <v>0.48</v>
      </c>
      <c r="K5" s="206">
        <v>242.34</v>
      </c>
      <c r="L5" s="206">
        <v>6.55</v>
      </c>
      <c r="M5" s="206">
        <v>2.66</v>
      </c>
      <c r="N5" s="206">
        <v>2.17</v>
      </c>
      <c r="O5" s="206">
        <v>3.07</v>
      </c>
      <c r="P5" s="206">
        <v>20.82</v>
      </c>
      <c r="Q5" s="206">
        <v>7.67</v>
      </c>
      <c r="R5" s="206">
        <v>10.06</v>
      </c>
      <c r="S5" s="206">
        <v>5.65</v>
      </c>
      <c r="T5" s="206">
        <v>1.41</v>
      </c>
      <c r="U5" s="206">
        <v>2.16</v>
      </c>
      <c r="V5" s="206">
        <v>8.9600000000000009</v>
      </c>
      <c r="W5" s="206">
        <v>9.8699999999999992</v>
      </c>
      <c r="X5" s="206">
        <v>27.09</v>
      </c>
      <c r="Y5" s="206">
        <v>0</v>
      </c>
      <c r="Z5" s="206">
        <v>66.66</v>
      </c>
      <c r="AA5" s="206">
        <v>22.37</v>
      </c>
      <c r="AB5" s="206">
        <v>0</v>
      </c>
      <c r="AC5" s="206">
        <v>21.03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13.93</v>
      </c>
      <c r="D6" s="206">
        <v>2.31</v>
      </c>
      <c r="E6" s="206">
        <v>0</v>
      </c>
      <c r="F6" s="206">
        <v>0</v>
      </c>
      <c r="G6" s="206">
        <v>10.49</v>
      </c>
      <c r="H6" s="206">
        <v>0</v>
      </c>
      <c r="I6" s="206">
        <v>40.43</v>
      </c>
      <c r="J6" s="206">
        <v>0.48</v>
      </c>
      <c r="K6" s="206">
        <v>242.34</v>
      </c>
      <c r="L6" s="206">
        <v>6.55</v>
      </c>
      <c r="M6" s="206">
        <v>2.66</v>
      </c>
      <c r="N6" s="206">
        <v>2.17</v>
      </c>
      <c r="O6" s="206">
        <v>3.07</v>
      </c>
      <c r="P6" s="206">
        <v>20.82</v>
      </c>
      <c r="Q6" s="206">
        <v>7.67</v>
      </c>
      <c r="R6" s="206">
        <v>10.06</v>
      </c>
      <c r="S6" s="206">
        <v>5.65</v>
      </c>
      <c r="T6" s="206">
        <v>1.41</v>
      </c>
      <c r="U6" s="206">
        <v>2.16</v>
      </c>
      <c r="V6" s="206">
        <v>8.9600000000000009</v>
      </c>
      <c r="W6" s="206">
        <v>9.8699999999999992</v>
      </c>
      <c r="X6" s="206">
        <v>27.09</v>
      </c>
      <c r="Y6" s="206">
        <v>0</v>
      </c>
      <c r="Z6" s="206">
        <v>66.66</v>
      </c>
      <c r="AA6" s="206">
        <v>22.37</v>
      </c>
      <c r="AB6" s="206">
        <v>0</v>
      </c>
      <c r="AC6" s="206">
        <v>21.03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13.93</v>
      </c>
      <c r="D7" s="206">
        <v>2.31</v>
      </c>
      <c r="E7" s="206">
        <v>0</v>
      </c>
      <c r="F7" s="206">
        <v>0</v>
      </c>
      <c r="G7" s="206">
        <v>10.49</v>
      </c>
      <c r="H7" s="206">
        <v>0</v>
      </c>
      <c r="I7" s="206">
        <v>40.43</v>
      </c>
      <c r="J7" s="206">
        <v>0.48</v>
      </c>
      <c r="K7" s="206">
        <v>242.34</v>
      </c>
      <c r="L7" s="206">
        <v>6.55</v>
      </c>
      <c r="M7" s="206">
        <v>2.66</v>
      </c>
      <c r="N7" s="206">
        <v>2.17</v>
      </c>
      <c r="O7" s="206">
        <v>3.07</v>
      </c>
      <c r="P7" s="206">
        <v>20.82</v>
      </c>
      <c r="Q7" s="206">
        <v>7.67</v>
      </c>
      <c r="R7" s="206">
        <v>9.99</v>
      </c>
      <c r="S7" s="206">
        <v>5.65</v>
      </c>
      <c r="T7" s="206">
        <v>1.41</v>
      </c>
      <c r="U7" s="206">
        <v>2.16</v>
      </c>
      <c r="V7" s="206">
        <v>8.9600000000000009</v>
      </c>
      <c r="W7" s="206">
        <v>9.8699999999999992</v>
      </c>
      <c r="X7" s="206">
        <v>27.09</v>
      </c>
      <c r="Y7" s="206">
        <v>0</v>
      </c>
      <c r="Z7" s="206">
        <v>66.66</v>
      </c>
      <c r="AA7" s="206">
        <v>22.37</v>
      </c>
      <c r="AB7" s="206">
        <v>0</v>
      </c>
      <c r="AC7" s="206">
        <v>21.03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21.97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13.93</v>
      </c>
      <c r="D8" s="206">
        <v>2.31</v>
      </c>
      <c r="E8" s="206">
        <v>0</v>
      </c>
      <c r="F8" s="206">
        <v>0</v>
      </c>
      <c r="G8" s="206">
        <v>10.49</v>
      </c>
      <c r="H8" s="206">
        <v>0</v>
      </c>
      <c r="I8" s="206">
        <v>40.43</v>
      </c>
      <c r="J8" s="206">
        <v>0.48</v>
      </c>
      <c r="K8" s="206">
        <v>242.34</v>
      </c>
      <c r="L8" s="206">
        <v>6.55</v>
      </c>
      <c r="M8" s="206">
        <v>2.66</v>
      </c>
      <c r="N8" s="206">
        <v>2.17</v>
      </c>
      <c r="O8" s="206">
        <v>3.07</v>
      </c>
      <c r="P8" s="206">
        <v>20.82</v>
      </c>
      <c r="Q8" s="206">
        <v>7.67</v>
      </c>
      <c r="R8" s="206">
        <v>9.99</v>
      </c>
      <c r="S8" s="206">
        <v>5.65</v>
      </c>
      <c r="T8" s="206">
        <v>1.41</v>
      </c>
      <c r="U8" s="206">
        <v>2.16</v>
      </c>
      <c r="V8" s="206">
        <v>8.9600000000000009</v>
      </c>
      <c r="W8" s="206">
        <v>9.8699999999999992</v>
      </c>
      <c r="X8" s="206">
        <v>27.09</v>
      </c>
      <c r="Y8" s="206">
        <v>0</v>
      </c>
      <c r="Z8" s="206">
        <v>66.66</v>
      </c>
      <c r="AA8" s="206">
        <v>22.37</v>
      </c>
      <c r="AB8" s="206">
        <v>0</v>
      </c>
      <c r="AC8" s="206">
        <v>21.03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21.97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13.93</v>
      </c>
      <c r="D9" s="206">
        <v>2.31</v>
      </c>
      <c r="E9" s="206">
        <v>0</v>
      </c>
      <c r="F9" s="206">
        <v>0</v>
      </c>
      <c r="G9" s="206">
        <v>10.49</v>
      </c>
      <c r="H9" s="206">
        <v>0</v>
      </c>
      <c r="I9" s="206">
        <v>40.43</v>
      </c>
      <c r="J9" s="206">
        <v>0.48</v>
      </c>
      <c r="K9" s="206">
        <v>242.34</v>
      </c>
      <c r="L9" s="206">
        <v>6.55</v>
      </c>
      <c r="M9" s="206">
        <v>2.66</v>
      </c>
      <c r="N9" s="206">
        <v>2.17</v>
      </c>
      <c r="O9" s="206">
        <v>3.07</v>
      </c>
      <c r="P9" s="206">
        <v>20.82</v>
      </c>
      <c r="Q9" s="206">
        <v>7.67</v>
      </c>
      <c r="R9" s="206">
        <v>9.11</v>
      </c>
      <c r="S9" s="206">
        <v>5.65</v>
      </c>
      <c r="T9" s="206">
        <v>1.41</v>
      </c>
      <c r="U9" s="206">
        <v>2.16</v>
      </c>
      <c r="V9" s="206">
        <v>8.9600000000000009</v>
      </c>
      <c r="W9" s="206">
        <v>9.8699999999999992</v>
      </c>
      <c r="X9" s="206">
        <v>27.09</v>
      </c>
      <c r="Y9" s="206">
        <v>0</v>
      </c>
      <c r="Z9" s="206">
        <v>66.66</v>
      </c>
      <c r="AA9" s="206">
        <v>22.37</v>
      </c>
      <c r="AB9" s="206">
        <v>0</v>
      </c>
      <c r="AC9" s="206">
        <v>21.03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21.97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13.93</v>
      </c>
      <c r="D10" s="206">
        <v>2.31</v>
      </c>
      <c r="E10" s="206">
        <v>0</v>
      </c>
      <c r="F10" s="206">
        <v>0</v>
      </c>
      <c r="G10" s="206">
        <v>10.49</v>
      </c>
      <c r="H10" s="206">
        <v>0</v>
      </c>
      <c r="I10" s="206">
        <v>40.43</v>
      </c>
      <c r="J10" s="206">
        <v>0.48</v>
      </c>
      <c r="K10" s="206">
        <v>242.34</v>
      </c>
      <c r="L10" s="206">
        <v>6.55</v>
      </c>
      <c r="M10" s="206">
        <v>2.66</v>
      </c>
      <c r="N10" s="206">
        <v>2.17</v>
      </c>
      <c r="O10" s="206">
        <v>3.07</v>
      </c>
      <c r="P10" s="206">
        <v>20.82</v>
      </c>
      <c r="Q10" s="206">
        <v>7.67</v>
      </c>
      <c r="R10" s="206">
        <v>9.11</v>
      </c>
      <c r="S10" s="206">
        <v>5.65</v>
      </c>
      <c r="T10" s="206">
        <v>1.41</v>
      </c>
      <c r="U10" s="206">
        <v>2.16</v>
      </c>
      <c r="V10" s="206">
        <v>8.9600000000000009</v>
      </c>
      <c r="W10" s="206">
        <v>9.8699999999999992</v>
      </c>
      <c r="X10" s="206">
        <v>27.09</v>
      </c>
      <c r="Y10" s="206">
        <v>0</v>
      </c>
      <c r="Z10" s="206">
        <v>66.66</v>
      </c>
      <c r="AA10" s="206">
        <v>22.37</v>
      </c>
      <c r="AB10" s="206">
        <v>0</v>
      </c>
      <c r="AC10" s="206">
        <v>21.03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21.97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13.93</v>
      </c>
      <c r="D11" s="206">
        <v>2.31</v>
      </c>
      <c r="E11" s="206">
        <v>0</v>
      </c>
      <c r="F11" s="206">
        <v>0</v>
      </c>
      <c r="G11" s="206">
        <v>10.49</v>
      </c>
      <c r="H11" s="206">
        <v>0</v>
      </c>
      <c r="I11" s="206">
        <v>40.43</v>
      </c>
      <c r="J11" s="206">
        <v>0.48</v>
      </c>
      <c r="K11" s="206">
        <v>242.34</v>
      </c>
      <c r="L11" s="206">
        <v>6.55</v>
      </c>
      <c r="M11" s="206">
        <v>2.66</v>
      </c>
      <c r="N11" s="206">
        <v>2.17</v>
      </c>
      <c r="O11" s="206">
        <v>3.07</v>
      </c>
      <c r="P11" s="206">
        <v>20.82</v>
      </c>
      <c r="Q11" s="206">
        <v>7.67</v>
      </c>
      <c r="R11" s="206">
        <v>9.11</v>
      </c>
      <c r="S11" s="206">
        <v>5.65</v>
      </c>
      <c r="T11" s="206">
        <v>1.41</v>
      </c>
      <c r="U11" s="206">
        <v>2.16</v>
      </c>
      <c r="V11" s="206">
        <v>9.1</v>
      </c>
      <c r="W11" s="206">
        <v>9.8699999999999992</v>
      </c>
      <c r="X11" s="206">
        <v>28.82</v>
      </c>
      <c r="Y11" s="206">
        <v>0</v>
      </c>
      <c r="Z11" s="206">
        <v>66.66</v>
      </c>
      <c r="AA11" s="206">
        <v>22.37</v>
      </c>
      <c r="AB11" s="206">
        <v>0</v>
      </c>
      <c r="AC11" s="206">
        <v>21.03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21.97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13.93</v>
      </c>
      <c r="D12" s="206">
        <v>2.31</v>
      </c>
      <c r="E12" s="206">
        <v>0</v>
      </c>
      <c r="F12" s="206">
        <v>0</v>
      </c>
      <c r="G12" s="206">
        <v>10.49</v>
      </c>
      <c r="H12" s="206">
        <v>0</v>
      </c>
      <c r="I12" s="206">
        <v>40.43</v>
      </c>
      <c r="J12" s="206">
        <v>0.48</v>
      </c>
      <c r="K12" s="206">
        <v>242.34</v>
      </c>
      <c r="L12" s="206">
        <v>6.55</v>
      </c>
      <c r="M12" s="206">
        <v>2.66</v>
      </c>
      <c r="N12" s="206">
        <v>2.17</v>
      </c>
      <c r="O12" s="206">
        <v>3.07</v>
      </c>
      <c r="P12" s="206">
        <v>20.82</v>
      </c>
      <c r="Q12" s="206">
        <v>7.67</v>
      </c>
      <c r="R12" s="206">
        <v>9.11</v>
      </c>
      <c r="S12" s="206">
        <v>5.65</v>
      </c>
      <c r="T12" s="206">
        <v>1.41</v>
      </c>
      <c r="U12" s="206">
        <v>2.16</v>
      </c>
      <c r="V12" s="206">
        <v>9.1</v>
      </c>
      <c r="W12" s="206">
        <v>9.8699999999999992</v>
      </c>
      <c r="X12" s="206">
        <v>28.82</v>
      </c>
      <c r="Y12" s="206">
        <v>0</v>
      </c>
      <c r="Z12" s="206">
        <v>66.66</v>
      </c>
      <c r="AA12" s="206">
        <v>22.37</v>
      </c>
      <c r="AB12" s="206">
        <v>0</v>
      </c>
      <c r="AC12" s="206">
        <v>21.03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21.97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13.93</v>
      </c>
      <c r="D13" s="206">
        <v>2.31</v>
      </c>
      <c r="E13" s="206">
        <v>0</v>
      </c>
      <c r="F13" s="206">
        <v>0</v>
      </c>
      <c r="G13" s="206">
        <v>10.49</v>
      </c>
      <c r="H13" s="206">
        <v>0</v>
      </c>
      <c r="I13" s="206">
        <v>40.43</v>
      </c>
      <c r="J13" s="206">
        <v>0.48</v>
      </c>
      <c r="K13" s="206">
        <v>242.34</v>
      </c>
      <c r="L13" s="206">
        <v>6.55</v>
      </c>
      <c r="M13" s="206">
        <v>2.66</v>
      </c>
      <c r="N13" s="206">
        <v>2.17</v>
      </c>
      <c r="O13" s="206">
        <v>3.07</v>
      </c>
      <c r="P13" s="206">
        <v>20.82</v>
      </c>
      <c r="Q13" s="206">
        <v>7.67</v>
      </c>
      <c r="R13" s="206">
        <v>9.11</v>
      </c>
      <c r="S13" s="206">
        <v>5.65</v>
      </c>
      <c r="T13" s="206">
        <v>1.41</v>
      </c>
      <c r="U13" s="206">
        <v>2.16</v>
      </c>
      <c r="V13" s="206">
        <v>9.1</v>
      </c>
      <c r="W13" s="206">
        <v>10.49</v>
      </c>
      <c r="X13" s="206">
        <v>28.82</v>
      </c>
      <c r="Y13" s="206">
        <v>0</v>
      </c>
      <c r="Z13" s="206">
        <v>66.66</v>
      </c>
      <c r="AA13" s="206">
        <v>22.37</v>
      </c>
      <c r="AB13" s="206">
        <v>0</v>
      </c>
      <c r="AC13" s="206">
        <v>21.03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21.97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13.93</v>
      </c>
      <c r="D14" s="206">
        <v>2.31</v>
      </c>
      <c r="E14" s="206">
        <v>0</v>
      </c>
      <c r="F14" s="206">
        <v>0</v>
      </c>
      <c r="G14" s="206">
        <v>10.49</v>
      </c>
      <c r="H14" s="206">
        <v>0</v>
      </c>
      <c r="I14" s="206">
        <v>40.43</v>
      </c>
      <c r="J14" s="206">
        <v>0.48</v>
      </c>
      <c r="K14" s="206">
        <v>242.34</v>
      </c>
      <c r="L14" s="206">
        <v>6.55</v>
      </c>
      <c r="M14" s="206">
        <v>2.66</v>
      </c>
      <c r="N14" s="206">
        <v>2.17</v>
      </c>
      <c r="O14" s="206">
        <v>3.07</v>
      </c>
      <c r="P14" s="206">
        <v>20.82</v>
      </c>
      <c r="Q14" s="206">
        <v>7.67</v>
      </c>
      <c r="R14" s="206">
        <v>9.11</v>
      </c>
      <c r="S14" s="206">
        <v>5.65</v>
      </c>
      <c r="T14" s="206">
        <v>1.41</v>
      </c>
      <c r="U14" s="206">
        <v>2.16</v>
      </c>
      <c r="V14" s="206">
        <v>9.1</v>
      </c>
      <c r="W14" s="206">
        <v>10.49</v>
      </c>
      <c r="X14" s="206">
        <v>28.82</v>
      </c>
      <c r="Y14" s="206">
        <v>0</v>
      </c>
      <c r="Z14" s="206">
        <v>66.66</v>
      </c>
      <c r="AA14" s="206">
        <v>22.37</v>
      </c>
      <c r="AB14" s="206">
        <v>0</v>
      </c>
      <c r="AC14" s="206">
        <v>21.03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21.97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13.93</v>
      </c>
      <c r="D15" s="206">
        <v>2.31</v>
      </c>
      <c r="E15" s="206">
        <v>0</v>
      </c>
      <c r="F15" s="206">
        <v>0</v>
      </c>
      <c r="G15" s="206">
        <v>10.49</v>
      </c>
      <c r="H15" s="206">
        <v>0</v>
      </c>
      <c r="I15" s="206">
        <v>40.43</v>
      </c>
      <c r="J15" s="206">
        <v>0.48</v>
      </c>
      <c r="K15" s="206">
        <v>242.34</v>
      </c>
      <c r="L15" s="206">
        <v>6.55</v>
      </c>
      <c r="M15" s="206">
        <v>2.66</v>
      </c>
      <c r="N15" s="206">
        <v>2.17</v>
      </c>
      <c r="O15" s="206">
        <v>3.07</v>
      </c>
      <c r="P15" s="206">
        <v>20.82</v>
      </c>
      <c r="Q15" s="206">
        <v>7.67</v>
      </c>
      <c r="R15" s="206">
        <v>9.11</v>
      </c>
      <c r="S15" s="206">
        <v>5.65</v>
      </c>
      <c r="T15" s="206">
        <v>1.41</v>
      </c>
      <c r="U15" s="206">
        <v>2.16</v>
      </c>
      <c r="V15" s="206">
        <v>9.1</v>
      </c>
      <c r="W15" s="206">
        <v>10.49</v>
      </c>
      <c r="X15" s="206">
        <v>28.82</v>
      </c>
      <c r="Y15" s="206">
        <v>0</v>
      </c>
      <c r="Z15" s="206">
        <v>66.66</v>
      </c>
      <c r="AA15" s="206">
        <v>22.37</v>
      </c>
      <c r="AB15" s="206">
        <v>0</v>
      </c>
      <c r="AC15" s="206">
        <v>21.03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21.97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13.93</v>
      </c>
      <c r="D16" s="206">
        <v>2.31</v>
      </c>
      <c r="E16" s="206">
        <v>0</v>
      </c>
      <c r="F16" s="206">
        <v>0</v>
      </c>
      <c r="G16" s="206">
        <v>10.49</v>
      </c>
      <c r="H16" s="206">
        <v>0</v>
      </c>
      <c r="I16" s="206">
        <v>40.43</v>
      </c>
      <c r="J16" s="206">
        <v>0.48</v>
      </c>
      <c r="K16" s="206">
        <v>242.34</v>
      </c>
      <c r="L16" s="206">
        <v>6.55</v>
      </c>
      <c r="M16" s="206">
        <v>2.66</v>
      </c>
      <c r="N16" s="206">
        <v>2.17</v>
      </c>
      <c r="O16" s="206">
        <v>3.07</v>
      </c>
      <c r="P16" s="206">
        <v>20.82</v>
      </c>
      <c r="Q16" s="206">
        <v>7.67</v>
      </c>
      <c r="R16" s="206">
        <v>9.11</v>
      </c>
      <c r="S16" s="206">
        <v>5.65</v>
      </c>
      <c r="T16" s="206">
        <v>1.41</v>
      </c>
      <c r="U16" s="206">
        <v>2.16</v>
      </c>
      <c r="V16" s="206">
        <v>9.1</v>
      </c>
      <c r="W16" s="206">
        <v>10.49</v>
      </c>
      <c r="X16" s="206">
        <v>28.82</v>
      </c>
      <c r="Y16" s="206">
        <v>0</v>
      </c>
      <c r="Z16" s="206">
        <v>66.66</v>
      </c>
      <c r="AA16" s="206">
        <v>22.37</v>
      </c>
      <c r="AB16" s="206">
        <v>0</v>
      </c>
      <c r="AC16" s="206">
        <v>21.03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21.97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13.93</v>
      </c>
      <c r="D17" s="206">
        <v>2.31</v>
      </c>
      <c r="E17" s="206">
        <v>0</v>
      </c>
      <c r="F17" s="206">
        <v>0</v>
      </c>
      <c r="G17" s="206">
        <v>10.49</v>
      </c>
      <c r="H17" s="206">
        <v>0</v>
      </c>
      <c r="I17" s="206">
        <v>40.43</v>
      </c>
      <c r="J17" s="206">
        <v>0.48</v>
      </c>
      <c r="K17" s="206">
        <v>242.34</v>
      </c>
      <c r="L17" s="206">
        <v>6.55</v>
      </c>
      <c r="M17" s="206">
        <v>35.020000000000003</v>
      </c>
      <c r="N17" s="206">
        <v>2.17</v>
      </c>
      <c r="O17" s="206">
        <v>3.07</v>
      </c>
      <c r="P17" s="206">
        <v>20.82</v>
      </c>
      <c r="Q17" s="206">
        <v>7.67</v>
      </c>
      <c r="R17" s="206">
        <v>9.11</v>
      </c>
      <c r="S17" s="206">
        <v>5.65</v>
      </c>
      <c r="T17" s="206">
        <v>1.41</v>
      </c>
      <c r="U17" s="206">
        <v>2.16</v>
      </c>
      <c r="V17" s="206">
        <v>9.1</v>
      </c>
      <c r="W17" s="206">
        <v>10.49</v>
      </c>
      <c r="X17" s="206">
        <v>28.82</v>
      </c>
      <c r="Y17" s="206">
        <v>0</v>
      </c>
      <c r="Z17" s="206">
        <v>66.66</v>
      </c>
      <c r="AA17" s="206">
        <v>22.37</v>
      </c>
      <c r="AB17" s="206">
        <v>0</v>
      </c>
      <c r="AC17" s="206">
        <v>21.03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21.97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13.93</v>
      </c>
      <c r="D18" s="206">
        <v>2.31</v>
      </c>
      <c r="E18" s="206">
        <v>0</v>
      </c>
      <c r="F18" s="206">
        <v>0</v>
      </c>
      <c r="G18" s="206">
        <v>10.49</v>
      </c>
      <c r="H18" s="206">
        <v>0</v>
      </c>
      <c r="I18" s="206">
        <v>40.43</v>
      </c>
      <c r="J18" s="206">
        <v>0.48</v>
      </c>
      <c r="K18" s="206">
        <v>242.34</v>
      </c>
      <c r="L18" s="206">
        <v>6.55</v>
      </c>
      <c r="M18" s="206">
        <v>35.020000000000003</v>
      </c>
      <c r="N18" s="206">
        <v>2.17</v>
      </c>
      <c r="O18" s="206">
        <v>3.07</v>
      </c>
      <c r="P18" s="206">
        <v>20.82</v>
      </c>
      <c r="Q18" s="206">
        <v>7.67</v>
      </c>
      <c r="R18" s="206">
        <v>9.11</v>
      </c>
      <c r="S18" s="206">
        <v>5.65</v>
      </c>
      <c r="T18" s="206">
        <v>1.41</v>
      </c>
      <c r="U18" s="206">
        <v>2.16</v>
      </c>
      <c r="V18" s="206">
        <v>9.1</v>
      </c>
      <c r="W18" s="206">
        <v>10.49</v>
      </c>
      <c r="X18" s="206">
        <v>28.82</v>
      </c>
      <c r="Y18" s="206">
        <v>0</v>
      </c>
      <c r="Z18" s="206">
        <v>66.66</v>
      </c>
      <c r="AA18" s="206">
        <v>22.37</v>
      </c>
      <c r="AB18" s="206">
        <v>0</v>
      </c>
      <c r="AC18" s="206">
        <v>21.03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21.97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13.93</v>
      </c>
      <c r="D19" s="206">
        <v>2.31</v>
      </c>
      <c r="E19" s="206">
        <v>0</v>
      </c>
      <c r="F19" s="206">
        <v>0</v>
      </c>
      <c r="G19" s="206">
        <v>10.49</v>
      </c>
      <c r="H19" s="206">
        <v>0</v>
      </c>
      <c r="I19" s="206">
        <v>40.43</v>
      </c>
      <c r="J19" s="206">
        <v>0.48</v>
      </c>
      <c r="K19" s="206">
        <v>242.34</v>
      </c>
      <c r="L19" s="206">
        <v>6.55</v>
      </c>
      <c r="M19" s="206">
        <v>35.020000000000003</v>
      </c>
      <c r="N19" s="206">
        <v>2.17</v>
      </c>
      <c r="O19" s="206">
        <v>3.07</v>
      </c>
      <c r="P19" s="206">
        <v>20.82</v>
      </c>
      <c r="Q19" s="206">
        <v>7.67</v>
      </c>
      <c r="R19" s="206">
        <v>9.11</v>
      </c>
      <c r="S19" s="206">
        <v>5.65</v>
      </c>
      <c r="T19" s="206">
        <v>1.41</v>
      </c>
      <c r="U19" s="206">
        <v>2.16</v>
      </c>
      <c r="V19" s="206">
        <v>9.36</v>
      </c>
      <c r="W19" s="206">
        <v>10.49</v>
      </c>
      <c r="X19" s="206">
        <v>28.82</v>
      </c>
      <c r="Y19" s="206">
        <v>0</v>
      </c>
      <c r="Z19" s="206">
        <v>66.66</v>
      </c>
      <c r="AA19" s="206">
        <v>22.37</v>
      </c>
      <c r="AB19" s="206">
        <v>0</v>
      </c>
      <c r="AC19" s="206">
        <v>21.03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24.62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13.93</v>
      </c>
      <c r="D20" s="206">
        <v>2.31</v>
      </c>
      <c r="E20" s="206">
        <v>0</v>
      </c>
      <c r="F20" s="206">
        <v>0</v>
      </c>
      <c r="G20" s="206">
        <v>10.49</v>
      </c>
      <c r="H20" s="206">
        <v>0</v>
      </c>
      <c r="I20" s="206">
        <v>40.43</v>
      </c>
      <c r="J20" s="206">
        <v>0.48</v>
      </c>
      <c r="K20" s="206">
        <v>242.34</v>
      </c>
      <c r="L20" s="206">
        <v>6.55</v>
      </c>
      <c r="M20" s="206">
        <v>35.020000000000003</v>
      </c>
      <c r="N20" s="206">
        <v>2.17</v>
      </c>
      <c r="O20" s="206">
        <v>3.07</v>
      </c>
      <c r="P20" s="206">
        <v>20.82</v>
      </c>
      <c r="Q20" s="206">
        <v>7.67</v>
      </c>
      <c r="R20" s="206">
        <v>9.99</v>
      </c>
      <c r="S20" s="206">
        <v>6.3</v>
      </c>
      <c r="T20" s="206">
        <v>1.41</v>
      </c>
      <c r="U20" s="206">
        <v>2.16</v>
      </c>
      <c r="V20" s="206">
        <v>9.36</v>
      </c>
      <c r="W20" s="206">
        <v>10.49</v>
      </c>
      <c r="X20" s="206">
        <v>28.82</v>
      </c>
      <c r="Y20" s="206">
        <v>0</v>
      </c>
      <c r="Z20" s="206">
        <v>66.66</v>
      </c>
      <c r="AA20" s="206">
        <v>22.37</v>
      </c>
      <c r="AB20" s="206">
        <v>0</v>
      </c>
      <c r="AC20" s="206">
        <v>21.03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24.62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13.93</v>
      </c>
      <c r="D21" s="206">
        <v>2.31</v>
      </c>
      <c r="E21" s="206">
        <v>0</v>
      </c>
      <c r="F21" s="206">
        <v>0</v>
      </c>
      <c r="G21" s="206">
        <v>10.49</v>
      </c>
      <c r="H21" s="206">
        <v>0</v>
      </c>
      <c r="I21" s="206">
        <v>40.43</v>
      </c>
      <c r="J21" s="206">
        <v>0.48</v>
      </c>
      <c r="K21" s="206">
        <v>242.34</v>
      </c>
      <c r="L21" s="206">
        <v>6.55</v>
      </c>
      <c r="M21" s="206">
        <v>4.78</v>
      </c>
      <c r="N21" s="206">
        <v>2.17</v>
      </c>
      <c r="O21" s="206">
        <v>3.07</v>
      </c>
      <c r="P21" s="206">
        <v>20.82</v>
      </c>
      <c r="Q21" s="206">
        <v>7.67</v>
      </c>
      <c r="R21" s="206">
        <v>9.99</v>
      </c>
      <c r="S21" s="206">
        <v>6.3</v>
      </c>
      <c r="T21" s="206">
        <v>1.41</v>
      </c>
      <c r="U21" s="206">
        <v>2.16</v>
      </c>
      <c r="V21" s="206">
        <v>9.36</v>
      </c>
      <c r="W21" s="206">
        <v>10.49</v>
      </c>
      <c r="X21" s="206">
        <v>27.09</v>
      </c>
      <c r="Y21" s="206">
        <v>0</v>
      </c>
      <c r="Z21" s="206">
        <v>66.66</v>
      </c>
      <c r="AA21" s="206">
        <v>22.37</v>
      </c>
      <c r="AB21" s="206">
        <v>0</v>
      </c>
      <c r="AC21" s="206">
        <v>21.03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24.62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13.93</v>
      </c>
      <c r="D22" s="206">
        <v>2.31</v>
      </c>
      <c r="E22" s="206">
        <v>0</v>
      </c>
      <c r="F22" s="206">
        <v>0</v>
      </c>
      <c r="G22" s="206">
        <v>10.49</v>
      </c>
      <c r="H22" s="206">
        <v>0</v>
      </c>
      <c r="I22" s="206">
        <v>40.43</v>
      </c>
      <c r="J22" s="206">
        <v>0.48</v>
      </c>
      <c r="K22" s="206">
        <v>242.34</v>
      </c>
      <c r="L22" s="206">
        <v>6.55</v>
      </c>
      <c r="M22" s="206">
        <v>2.66</v>
      </c>
      <c r="N22" s="206">
        <v>2.17</v>
      </c>
      <c r="O22" s="206">
        <v>3.07</v>
      </c>
      <c r="P22" s="206">
        <v>20.82</v>
      </c>
      <c r="Q22" s="206">
        <v>7.67</v>
      </c>
      <c r="R22" s="206">
        <v>9.99</v>
      </c>
      <c r="S22" s="206">
        <v>6.3</v>
      </c>
      <c r="T22" s="206">
        <v>1.41</v>
      </c>
      <c r="U22" s="206">
        <v>2.16</v>
      </c>
      <c r="V22" s="206">
        <v>9.36</v>
      </c>
      <c r="W22" s="206">
        <v>10.49</v>
      </c>
      <c r="X22" s="206">
        <v>27.09</v>
      </c>
      <c r="Y22" s="206">
        <v>0</v>
      </c>
      <c r="Z22" s="206">
        <v>66.66</v>
      </c>
      <c r="AA22" s="206">
        <v>22.37</v>
      </c>
      <c r="AB22" s="206">
        <v>0</v>
      </c>
      <c r="AC22" s="206">
        <v>21.03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24.62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13.93</v>
      </c>
      <c r="D23" s="206">
        <v>2.31</v>
      </c>
      <c r="E23" s="206">
        <v>0</v>
      </c>
      <c r="F23" s="206">
        <v>0</v>
      </c>
      <c r="G23" s="206">
        <v>10.49</v>
      </c>
      <c r="H23" s="206">
        <v>0</v>
      </c>
      <c r="I23" s="206">
        <v>40.43</v>
      </c>
      <c r="J23" s="206">
        <v>0.48</v>
      </c>
      <c r="K23" s="206">
        <v>242.34</v>
      </c>
      <c r="L23" s="206">
        <v>6.55</v>
      </c>
      <c r="M23" s="206">
        <v>2.66</v>
      </c>
      <c r="N23" s="206">
        <v>2.17</v>
      </c>
      <c r="O23" s="206">
        <v>3.07</v>
      </c>
      <c r="P23" s="206">
        <v>1.1499999999999999</v>
      </c>
      <c r="Q23" s="206">
        <v>7.67</v>
      </c>
      <c r="R23" s="206">
        <v>10.62</v>
      </c>
      <c r="S23" s="206">
        <v>7.16</v>
      </c>
      <c r="T23" s="206">
        <v>1.41</v>
      </c>
      <c r="U23" s="206">
        <v>2.16</v>
      </c>
      <c r="V23" s="206">
        <v>9.36</v>
      </c>
      <c r="W23" s="206">
        <v>10.49</v>
      </c>
      <c r="X23" s="206">
        <v>27.09</v>
      </c>
      <c r="Y23" s="206">
        <v>0</v>
      </c>
      <c r="Z23" s="206">
        <v>66.66</v>
      </c>
      <c r="AA23" s="206">
        <v>22.37</v>
      </c>
      <c r="AB23" s="206">
        <v>0</v>
      </c>
      <c r="AC23" s="206">
        <v>21.03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24.62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13.93</v>
      </c>
      <c r="D24" s="206">
        <v>2.31</v>
      </c>
      <c r="E24" s="206">
        <v>0</v>
      </c>
      <c r="F24" s="206">
        <v>0</v>
      </c>
      <c r="G24" s="206">
        <v>10.49</v>
      </c>
      <c r="H24" s="206">
        <v>0</v>
      </c>
      <c r="I24" s="206">
        <v>40.43</v>
      </c>
      <c r="J24" s="206">
        <v>0.48</v>
      </c>
      <c r="K24" s="206">
        <v>242.34</v>
      </c>
      <c r="L24" s="206">
        <v>6.55</v>
      </c>
      <c r="M24" s="206">
        <v>2.66</v>
      </c>
      <c r="N24" s="206">
        <v>2.17</v>
      </c>
      <c r="O24" s="206">
        <v>3.07</v>
      </c>
      <c r="P24" s="206">
        <v>1.1499999999999999</v>
      </c>
      <c r="Q24" s="206">
        <v>7.67</v>
      </c>
      <c r="R24" s="206">
        <v>10.95</v>
      </c>
      <c r="S24" s="206">
        <v>7.58</v>
      </c>
      <c r="T24" s="206">
        <v>1.41</v>
      </c>
      <c r="U24" s="206">
        <v>2.16</v>
      </c>
      <c r="V24" s="206">
        <v>9.36</v>
      </c>
      <c r="W24" s="206">
        <v>10.49</v>
      </c>
      <c r="X24" s="206">
        <v>27.09</v>
      </c>
      <c r="Y24" s="206">
        <v>0</v>
      </c>
      <c r="Z24" s="206">
        <v>5.1100000000000003</v>
      </c>
      <c r="AA24" s="206">
        <v>22.37</v>
      </c>
      <c r="AB24" s="206">
        <v>0</v>
      </c>
      <c r="AC24" s="206">
        <v>21.03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24.62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13.93</v>
      </c>
      <c r="D25" s="206">
        <v>2.31</v>
      </c>
      <c r="E25" s="206">
        <v>0</v>
      </c>
      <c r="F25" s="206">
        <v>0</v>
      </c>
      <c r="G25" s="206">
        <v>10.49</v>
      </c>
      <c r="H25" s="206">
        <v>0</v>
      </c>
      <c r="I25" s="206">
        <v>40.43</v>
      </c>
      <c r="J25" s="206">
        <v>0.48</v>
      </c>
      <c r="K25" s="206">
        <v>253.63</v>
      </c>
      <c r="L25" s="206">
        <v>6.55</v>
      </c>
      <c r="M25" s="206">
        <v>2.66</v>
      </c>
      <c r="N25" s="206">
        <v>2.17</v>
      </c>
      <c r="O25" s="206">
        <v>3.07</v>
      </c>
      <c r="P25" s="206">
        <v>1.1499999999999999</v>
      </c>
      <c r="Q25" s="206">
        <v>7.67</v>
      </c>
      <c r="R25" s="206">
        <v>0.78</v>
      </c>
      <c r="S25" s="206">
        <v>7.75</v>
      </c>
      <c r="T25" s="206">
        <v>1.41</v>
      </c>
      <c r="U25" s="206">
        <v>2.16</v>
      </c>
      <c r="V25" s="206">
        <v>9.3000000000000007</v>
      </c>
      <c r="W25" s="206">
        <v>2.1</v>
      </c>
      <c r="X25" s="206">
        <v>1.73</v>
      </c>
      <c r="Y25" s="206">
        <v>0</v>
      </c>
      <c r="Z25" s="206">
        <v>5.1100000000000003</v>
      </c>
      <c r="AA25" s="206">
        <v>1.66</v>
      </c>
      <c r="AB25" s="206">
        <v>0</v>
      </c>
      <c r="AC25" s="206">
        <v>30.79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13.93</v>
      </c>
      <c r="D26" s="206">
        <v>2.31</v>
      </c>
      <c r="E26" s="206">
        <v>0</v>
      </c>
      <c r="F26" s="206">
        <v>0</v>
      </c>
      <c r="G26" s="206">
        <v>10.49</v>
      </c>
      <c r="H26" s="206">
        <v>0</v>
      </c>
      <c r="I26" s="206">
        <v>38.51</v>
      </c>
      <c r="J26" s="206">
        <v>0.48</v>
      </c>
      <c r="K26" s="206">
        <v>157.81</v>
      </c>
      <c r="L26" s="206">
        <v>6.55</v>
      </c>
      <c r="M26" s="206">
        <v>2.66</v>
      </c>
      <c r="N26" s="206">
        <v>2.17</v>
      </c>
      <c r="O26" s="206">
        <v>3.07</v>
      </c>
      <c r="P26" s="206">
        <v>1.1499999999999999</v>
      </c>
      <c r="Q26" s="206">
        <v>7.67</v>
      </c>
      <c r="R26" s="206">
        <v>0.78</v>
      </c>
      <c r="S26" s="206">
        <v>7.75</v>
      </c>
      <c r="T26" s="206">
        <v>1.41</v>
      </c>
      <c r="U26" s="206">
        <v>2.16</v>
      </c>
      <c r="V26" s="206">
        <v>3.46</v>
      </c>
      <c r="W26" s="206">
        <v>0.64</v>
      </c>
      <c r="X26" s="206">
        <v>1.73</v>
      </c>
      <c r="Y26" s="206">
        <v>0</v>
      </c>
      <c r="Z26" s="206">
        <v>5.1100000000000003</v>
      </c>
      <c r="AA26" s="206">
        <v>1.66</v>
      </c>
      <c r="AB26" s="206">
        <v>0</v>
      </c>
      <c r="AC26" s="206">
        <v>30.79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10.49</v>
      </c>
      <c r="H27" s="206">
        <v>0</v>
      </c>
      <c r="I27" s="206">
        <v>35.380000000000003</v>
      </c>
      <c r="J27" s="206">
        <v>0.48</v>
      </c>
      <c r="K27" s="206">
        <v>21.42</v>
      </c>
      <c r="L27" s="206">
        <v>3.67</v>
      </c>
      <c r="M27" s="206">
        <v>2.66</v>
      </c>
      <c r="N27" s="206">
        <v>2.17</v>
      </c>
      <c r="O27" s="206">
        <v>3.07</v>
      </c>
      <c r="P27" s="206">
        <v>1.1499999999999999</v>
      </c>
      <c r="Q27" s="206">
        <v>3.84</v>
      </c>
      <c r="R27" s="206">
        <v>0.78</v>
      </c>
      <c r="S27" s="206">
        <v>0.49</v>
      </c>
      <c r="T27" s="206">
        <v>1.41</v>
      </c>
      <c r="U27" s="206">
        <v>2.16</v>
      </c>
      <c r="V27" s="206">
        <v>3.46</v>
      </c>
      <c r="W27" s="206">
        <v>0.61</v>
      </c>
      <c r="X27" s="206">
        <v>1.73</v>
      </c>
      <c r="Y27" s="206">
        <v>0</v>
      </c>
      <c r="Z27" s="206">
        <v>5.1100000000000003</v>
      </c>
      <c r="AA27" s="206">
        <v>1.66</v>
      </c>
      <c r="AB27" s="206">
        <v>0</v>
      </c>
      <c r="AC27" s="206">
        <v>21.03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10.49</v>
      </c>
      <c r="H28" s="206">
        <v>0</v>
      </c>
      <c r="I28" s="206">
        <v>30.08</v>
      </c>
      <c r="J28" s="206">
        <v>0.48</v>
      </c>
      <c r="K28" s="206">
        <v>21.42</v>
      </c>
      <c r="L28" s="206">
        <v>3.67</v>
      </c>
      <c r="M28" s="206">
        <v>2.66</v>
      </c>
      <c r="N28" s="206">
        <v>2.17</v>
      </c>
      <c r="O28" s="206">
        <v>3.07</v>
      </c>
      <c r="P28" s="206">
        <v>1.1499999999999999</v>
      </c>
      <c r="Q28" s="206">
        <v>3.84</v>
      </c>
      <c r="R28" s="206">
        <v>0.78</v>
      </c>
      <c r="S28" s="206">
        <v>0.49</v>
      </c>
      <c r="T28" s="206">
        <v>1.41</v>
      </c>
      <c r="U28" s="206">
        <v>2.16</v>
      </c>
      <c r="V28" s="206">
        <v>3.46</v>
      </c>
      <c r="W28" s="206">
        <v>0.61</v>
      </c>
      <c r="X28" s="206">
        <v>1.73</v>
      </c>
      <c r="Y28" s="206">
        <v>0</v>
      </c>
      <c r="Z28" s="206">
        <v>5.1100000000000003</v>
      </c>
      <c r="AA28" s="206">
        <v>1.66</v>
      </c>
      <c r="AB28" s="206">
        <v>0</v>
      </c>
      <c r="AC28" s="206">
        <v>21.03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10.49</v>
      </c>
      <c r="H29" s="206">
        <v>0</v>
      </c>
      <c r="I29" s="206">
        <v>30.08</v>
      </c>
      <c r="J29" s="206">
        <v>0.48</v>
      </c>
      <c r="K29" s="206">
        <v>21.42</v>
      </c>
      <c r="L29" s="206">
        <v>3.67</v>
      </c>
      <c r="M29" s="206">
        <v>2.66</v>
      </c>
      <c r="N29" s="206">
        <v>2.17</v>
      </c>
      <c r="O29" s="206">
        <v>3.07</v>
      </c>
      <c r="P29" s="206">
        <v>1.1499999999999999</v>
      </c>
      <c r="Q29" s="206">
        <v>3.84</v>
      </c>
      <c r="R29" s="206">
        <v>0.78</v>
      </c>
      <c r="S29" s="206">
        <v>0.49</v>
      </c>
      <c r="T29" s="206">
        <v>1.41</v>
      </c>
      <c r="U29" s="206">
        <v>2.16</v>
      </c>
      <c r="V29" s="206">
        <v>3.1</v>
      </c>
      <c r="W29" s="206">
        <v>0.61</v>
      </c>
      <c r="X29" s="206">
        <v>1.73</v>
      </c>
      <c r="Y29" s="206">
        <v>0</v>
      </c>
      <c r="Z29" s="206">
        <v>5.1100000000000003</v>
      </c>
      <c r="AA29" s="206">
        <v>1.66</v>
      </c>
      <c r="AB29" s="206">
        <v>0</v>
      </c>
      <c r="AC29" s="206">
        <v>21.03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0</v>
      </c>
      <c r="H30" s="206">
        <v>0</v>
      </c>
      <c r="I30" s="206">
        <v>30.08</v>
      </c>
      <c r="J30" s="206">
        <v>0.48</v>
      </c>
      <c r="K30" s="206">
        <v>21.42</v>
      </c>
      <c r="L30" s="206">
        <v>3.67</v>
      </c>
      <c r="M30" s="206">
        <v>2.66</v>
      </c>
      <c r="N30" s="206">
        <v>2.17</v>
      </c>
      <c r="O30" s="206">
        <v>3.07</v>
      </c>
      <c r="P30" s="206">
        <v>1.1499999999999999</v>
      </c>
      <c r="Q30" s="206">
        <v>3.84</v>
      </c>
      <c r="R30" s="206">
        <v>0.78</v>
      </c>
      <c r="S30" s="206">
        <v>0.49</v>
      </c>
      <c r="T30" s="206">
        <v>1.41</v>
      </c>
      <c r="U30" s="206">
        <v>2.16</v>
      </c>
      <c r="V30" s="206">
        <v>3.04</v>
      </c>
      <c r="W30" s="206">
        <v>0.61</v>
      </c>
      <c r="X30" s="206">
        <v>1.73</v>
      </c>
      <c r="Y30" s="206">
        <v>0</v>
      </c>
      <c r="Z30" s="206">
        <v>5.1100000000000003</v>
      </c>
      <c r="AA30" s="206">
        <v>1.66</v>
      </c>
      <c r="AB30" s="206">
        <v>0</v>
      </c>
      <c r="AC30" s="206">
        <v>21.03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30.08</v>
      </c>
      <c r="J31" s="206">
        <v>0.48</v>
      </c>
      <c r="K31" s="206">
        <v>21.42</v>
      </c>
      <c r="L31" s="206">
        <v>3.67</v>
      </c>
      <c r="M31" s="206">
        <v>2.66</v>
      </c>
      <c r="N31" s="206">
        <v>2.17</v>
      </c>
      <c r="O31" s="206">
        <v>3.07</v>
      </c>
      <c r="P31" s="206">
        <v>1.1499999999999999</v>
      </c>
      <c r="Q31" s="206">
        <v>3.84</v>
      </c>
      <c r="R31" s="206">
        <v>0.78</v>
      </c>
      <c r="S31" s="206">
        <v>0.49</v>
      </c>
      <c r="T31" s="206">
        <v>1.41</v>
      </c>
      <c r="U31" s="206">
        <v>2.16</v>
      </c>
      <c r="V31" s="206">
        <v>2.29</v>
      </c>
      <c r="W31" s="206">
        <v>0.6</v>
      </c>
      <c r="X31" s="206">
        <v>1.73</v>
      </c>
      <c r="Y31" s="206">
        <v>0</v>
      </c>
      <c r="Z31" s="206">
        <v>5.1100000000000003</v>
      </c>
      <c r="AA31" s="206">
        <v>1.66</v>
      </c>
      <c r="AB31" s="206">
        <v>0</v>
      </c>
      <c r="AC31" s="206">
        <v>29.74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0</v>
      </c>
      <c r="H32" s="206">
        <v>0</v>
      </c>
      <c r="I32" s="206">
        <v>30.08</v>
      </c>
      <c r="J32" s="206">
        <v>0.48</v>
      </c>
      <c r="K32" s="206">
        <v>21.42</v>
      </c>
      <c r="L32" s="206">
        <v>3.67</v>
      </c>
      <c r="M32" s="206">
        <v>2.66</v>
      </c>
      <c r="N32" s="206">
        <v>2.17</v>
      </c>
      <c r="O32" s="206">
        <v>3.07</v>
      </c>
      <c r="P32" s="206">
        <v>1.1499999999999999</v>
      </c>
      <c r="Q32" s="206">
        <v>3.84</v>
      </c>
      <c r="R32" s="206">
        <v>0.78</v>
      </c>
      <c r="S32" s="206">
        <v>0.49</v>
      </c>
      <c r="T32" s="206">
        <v>1.41</v>
      </c>
      <c r="U32" s="206">
        <v>2.16</v>
      </c>
      <c r="V32" s="206">
        <v>1.78</v>
      </c>
      <c r="W32" s="206">
        <v>0.6</v>
      </c>
      <c r="X32" s="206">
        <v>1.73</v>
      </c>
      <c r="Y32" s="206">
        <v>0</v>
      </c>
      <c r="Z32" s="206">
        <v>5.1100000000000003</v>
      </c>
      <c r="AA32" s="206">
        <v>1.66</v>
      </c>
      <c r="AB32" s="206">
        <v>0</v>
      </c>
      <c r="AC32" s="206">
        <v>29.74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30.08</v>
      </c>
      <c r="J33" s="206">
        <v>0.48</v>
      </c>
      <c r="K33" s="206">
        <v>21.42</v>
      </c>
      <c r="L33" s="206">
        <v>3.67</v>
      </c>
      <c r="M33" s="206">
        <v>2.66</v>
      </c>
      <c r="N33" s="206">
        <v>2.17</v>
      </c>
      <c r="O33" s="206">
        <v>3.07</v>
      </c>
      <c r="P33" s="206">
        <v>1.1499999999999999</v>
      </c>
      <c r="Q33" s="206">
        <v>3.84</v>
      </c>
      <c r="R33" s="206">
        <v>0.78</v>
      </c>
      <c r="S33" s="206">
        <v>0.49</v>
      </c>
      <c r="T33" s="206">
        <v>1.41</v>
      </c>
      <c r="U33" s="206">
        <v>2.16</v>
      </c>
      <c r="V33" s="206">
        <v>1.77</v>
      </c>
      <c r="W33" s="206">
        <v>0.6</v>
      </c>
      <c r="X33" s="206">
        <v>1.73</v>
      </c>
      <c r="Y33" s="206">
        <v>0</v>
      </c>
      <c r="Z33" s="206">
        <v>5.1100000000000003</v>
      </c>
      <c r="AA33" s="206">
        <v>1.66</v>
      </c>
      <c r="AB33" s="206">
        <v>0</v>
      </c>
      <c r="AC33" s="206">
        <v>21.03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30.08</v>
      </c>
      <c r="J34" s="206">
        <v>0.48</v>
      </c>
      <c r="K34" s="206">
        <v>21.42</v>
      </c>
      <c r="L34" s="206">
        <v>3.67</v>
      </c>
      <c r="M34" s="206">
        <v>2.66</v>
      </c>
      <c r="N34" s="206">
        <v>2.17</v>
      </c>
      <c r="O34" s="206">
        <v>3.07</v>
      </c>
      <c r="P34" s="206">
        <v>1.1499999999999999</v>
      </c>
      <c r="Q34" s="206">
        <v>3.84</v>
      </c>
      <c r="R34" s="206">
        <v>0.78</v>
      </c>
      <c r="S34" s="206">
        <v>0.49</v>
      </c>
      <c r="T34" s="206">
        <v>1.41</v>
      </c>
      <c r="U34" s="206">
        <v>2.16</v>
      </c>
      <c r="V34" s="206">
        <v>1.77</v>
      </c>
      <c r="W34" s="206">
        <v>0.6</v>
      </c>
      <c r="X34" s="206">
        <v>1.73</v>
      </c>
      <c r="Y34" s="206">
        <v>0</v>
      </c>
      <c r="Z34" s="206">
        <v>5.1100000000000003</v>
      </c>
      <c r="AA34" s="206">
        <v>1.66</v>
      </c>
      <c r="AB34" s="206">
        <v>0</v>
      </c>
      <c r="AC34" s="206">
        <v>21.03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30.08</v>
      </c>
      <c r="J35" s="206">
        <v>0.48</v>
      </c>
      <c r="K35" s="206">
        <v>21.42</v>
      </c>
      <c r="L35" s="206">
        <v>3.67</v>
      </c>
      <c r="M35" s="206">
        <v>2.66</v>
      </c>
      <c r="N35" s="206">
        <v>2.17</v>
      </c>
      <c r="O35" s="206">
        <v>3.07</v>
      </c>
      <c r="P35" s="206">
        <v>1.1499999999999999</v>
      </c>
      <c r="Q35" s="206">
        <v>3.84</v>
      </c>
      <c r="R35" s="206">
        <v>0.78</v>
      </c>
      <c r="S35" s="206">
        <v>0.49</v>
      </c>
      <c r="T35" s="206">
        <v>1.41</v>
      </c>
      <c r="U35" s="206">
        <v>2.16</v>
      </c>
      <c r="V35" s="206">
        <v>2.91</v>
      </c>
      <c r="W35" s="206">
        <v>0.6</v>
      </c>
      <c r="X35" s="206">
        <v>1.73</v>
      </c>
      <c r="Y35" s="206">
        <v>0</v>
      </c>
      <c r="Z35" s="206">
        <v>5.1100000000000003</v>
      </c>
      <c r="AA35" s="206">
        <v>1.66</v>
      </c>
      <c r="AB35" s="206">
        <v>0</v>
      </c>
      <c r="AC35" s="206">
        <v>21.03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29.6</v>
      </c>
      <c r="J36" s="206">
        <v>0.48</v>
      </c>
      <c r="K36" s="206">
        <v>21.42</v>
      </c>
      <c r="L36" s="206">
        <v>3.67</v>
      </c>
      <c r="M36" s="206">
        <v>2.66</v>
      </c>
      <c r="N36" s="206">
        <v>2.17</v>
      </c>
      <c r="O36" s="206">
        <v>3.07</v>
      </c>
      <c r="P36" s="206">
        <v>1.1499999999999999</v>
      </c>
      <c r="Q36" s="206">
        <v>3.84</v>
      </c>
      <c r="R36" s="206">
        <v>0.78</v>
      </c>
      <c r="S36" s="206">
        <v>0.49</v>
      </c>
      <c r="T36" s="206">
        <v>1.41</v>
      </c>
      <c r="U36" s="206">
        <v>2.16</v>
      </c>
      <c r="V36" s="206">
        <v>2.91</v>
      </c>
      <c r="W36" s="206">
        <v>0.6</v>
      </c>
      <c r="X36" s="206">
        <v>1.73</v>
      </c>
      <c r="Y36" s="206">
        <v>0</v>
      </c>
      <c r="Z36" s="206">
        <v>5.1100000000000003</v>
      </c>
      <c r="AA36" s="206">
        <v>1.66</v>
      </c>
      <c r="AB36" s="206">
        <v>0</v>
      </c>
      <c r="AC36" s="206">
        <v>21.03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29.6</v>
      </c>
      <c r="J37" s="206">
        <v>0.48</v>
      </c>
      <c r="K37" s="206">
        <v>21.42</v>
      </c>
      <c r="L37" s="206">
        <v>3.67</v>
      </c>
      <c r="M37" s="206">
        <v>2.66</v>
      </c>
      <c r="N37" s="206">
        <v>2.17</v>
      </c>
      <c r="O37" s="206">
        <v>3.07</v>
      </c>
      <c r="P37" s="206">
        <v>1.1499999999999999</v>
      </c>
      <c r="Q37" s="206">
        <v>3.84</v>
      </c>
      <c r="R37" s="206">
        <v>0.78</v>
      </c>
      <c r="S37" s="206">
        <v>0.49</v>
      </c>
      <c r="T37" s="206">
        <v>1.41</v>
      </c>
      <c r="U37" s="206">
        <v>2.16</v>
      </c>
      <c r="V37" s="206">
        <v>2.91</v>
      </c>
      <c r="W37" s="206">
        <v>0.6</v>
      </c>
      <c r="X37" s="206">
        <v>2.66</v>
      </c>
      <c r="Y37" s="206">
        <v>0</v>
      </c>
      <c r="Z37" s="206">
        <v>5.1100000000000003</v>
      </c>
      <c r="AA37" s="206">
        <v>1.66</v>
      </c>
      <c r="AB37" s="206">
        <v>0</v>
      </c>
      <c r="AC37" s="206">
        <v>21.03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29.6</v>
      </c>
      <c r="J38" s="206">
        <v>0.48</v>
      </c>
      <c r="K38" s="206">
        <v>21.42</v>
      </c>
      <c r="L38" s="206">
        <v>3.67</v>
      </c>
      <c r="M38" s="206">
        <v>2.66</v>
      </c>
      <c r="N38" s="206">
        <v>2.17</v>
      </c>
      <c r="O38" s="206">
        <v>3.07</v>
      </c>
      <c r="P38" s="206">
        <v>1.1499999999999999</v>
      </c>
      <c r="Q38" s="206">
        <v>3.84</v>
      </c>
      <c r="R38" s="206">
        <v>0.78</v>
      </c>
      <c r="S38" s="206">
        <v>0.49</v>
      </c>
      <c r="T38" s="206">
        <v>1.41</v>
      </c>
      <c r="U38" s="206">
        <v>2.16</v>
      </c>
      <c r="V38" s="206">
        <v>2.91</v>
      </c>
      <c r="W38" s="206">
        <v>0.6</v>
      </c>
      <c r="X38" s="206">
        <v>2.66</v>
      </c>
      <c r="Y38" s="206">
        <v>0</v>
      </c>
      <c r="Z38" s="206">
        <v>5.1100000000000003</v>
      </c>
      <c r="AA38" s="206">
        <v>1.66</v>
      </c>
      <c r="AB38" s="206">
        <v>0</v>
      </c>
      <c r="AC38" s="206">
        <v>21.03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29.6</v>
      </c>
      <c r="J39" s="206">
        <v>0.48</v>
      </c>
      <c r="K39" s="206">
        <v>21.42</v>
      </c>
      <c r="L39" s="206">
        <v>3.67</v>
      </c>
      <c r="M39" s="206">
        <v>2.66</v>
      </c>
      <c r="N39" s="206">
        <v>2.17</v>
      </c>
      <c r="O39" s="206">
        <v>3.07</v>
      </c>
      <c r="P39" s="206">
        <v>1.1499999999999999</v>
      </c>
      <c r="Q39" s="206">
        <v>3.84</v>
      </c>
      <c r="R39" s="206">
        <v>0.78</v>
      </c>
      <c r="S39" s="206">
        <v>0.49</v>
      </c>
      <c r="T39" s="206">
        <v>1.41</v>
      </c>
      <c r="U39" s="206">
        <v>2.16</v>
      </c>
      <c r="V39" s="206">
        <v>2.91</v>
      </c>
      <c r="W39" s="206">
        <v>0.6</v>
      </c>
      <c r="X39" s="206">
        <v>2.66</v>
      </c>
      <c r="Y39" s="206">
        <v>0</v>
      </c>
      <c r="Z39" s="206">
        <v>5.1100000000000003</v>
      </c>
      <c r="AA39" s="206">
        <v>1.66</v>
      </c>
      <c r="AB39" s="206">
        <v>0</v>
      </c>
      <c r="AC39" s="206">
        <v>21.03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29.6</v>
      </c>
      <c r="J40" s="206">
        <v>0.48</v>
      </c>
      <c r="K40" s="206">
        <v>21.42</v>
      </c>
      <c r="L40" s="206">
        <v>3.67</v>
      </c>
      <c r="M40" s="206">
        <v>2.66</v>
      </c>
      <c r="N40" s="206">
        <v>2.17</v>
      </c>
      <c r="O40" s="206">
        <v>3.07</v>
      </c>
      <c r="P40" s="206">
        <v>1.1499999999999999</v>
      </c>
      <c r="Q40" s="206">
        <v>3.84</v>
      </c>
      <c r="R40" s="206">
        <v>0.78</v>
      </c>
      <c r="S40" s="206">
        <v>0.49</v>
      </c>
      <c r="T40" s="206">
        <v>1.41</v>
      </c>
      <c r="U40" s="206">
        <v>2.16</v>
      </c>
      <c r="V40" s="206">
        <v>2.91</v>
      </c>
      <c r="W40" s="206">
        <v>0.6</v>
      </c>
      <c r="X40" s="206">
        <v>2.66</v>
      </c>
      <c r="Y40" s="206">
        <v>0</v>
      </c>
      <c r="Z40" s="206">
        <v>5.1100000000000003</v>
      </c>
      <c r="AA40" s="206">
        <v>1.66</v>
      </c>
      <c r="AB40" s="206">
        <v>0</v>
      </c>
      <c r="AC40" s="206">
        <v>21.03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29.6</v>
      </c>
      <c r="J41" s="206">
        <v>0.48</v>
      </c>
      <c r="K41" s="206">
        <v>21.42</v>
      </c>
      <c r="L41" s="206">
        <v>3.67</v>
      </c>
      <c r="M41" s="206">
        <v>2.66</v>
      </c>
      <c r="N41" s="206">
        <v>2.17</v>
      </c>
      <c r="O41" s="206">
        <v>3.07</v>
      </c>
      <c r="P41" s="206">
        <v>1.1499999999999999</v>
      </c>
      <c r="Q41" s="206">
        <v>3.84</v>
      </c>
      <c r="R41" s="206">
        <v>0.78</v>
      </c>
      <c r="S41" s="206">
        <v>0.49</v>
      </c>
      <c r="T41" s="206">
        <v>1.41</v>
      </c>
      <c r="U41" s="206">
        <v>2.16</v>
      </c>
      <c r="V41" s="206">
        <v>2.5499999999999998</v>
      </c>
      <c r="W41" s="206">
        <v>0.6</v>
      </c>
      <c r="X41" s="206">
        <v>2.66</v>
      </c>
      <c r="Y41" s="206">
        <v>0</v>
      </c>
      <c r="Z41" s="206">
        <v>5.1100000000000003</v>
      </c>
      <c r="AA41" s="206">
        <v>1.66</v>
      </c>
      <c r="AB41" s="206">
        <v>0</v>
      </c>
      <c r="AC41" s="206">
        <v>29.86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29.6</v>
      </c>
      <c r="J42" s="206">
        <v>0.48</v>
      </c>
      <c r="K42" s="206">
        <v>21.42</v>
      </c>
      <c r="L42" s="206">
        <v>3.67</v>
      </c>
      <c r="M42" s="206">
        <v>2.66</v>
      </c>
      <c r="N42" s="206">
        <v>2.17</v>
      </c>
      <c r="O42" s="206">
        <v>3.07</v>
      </c>
      <c r="P42" s="206">
        <v>1.1499999999999999</v>
      </c>
      <c r="Q42" s="206">
        <v>3.84</v>
      </c>
      <c r="R42" s="206">
        <v>0.78</v>
      </c>
      <c r="S42" s="206">
        <v>0.49</v>
      </c>
      <c r="T42" s="206">
        <v>1.41</v>
      </c>
      <c r="U42" s="206">
        <v>2.16</v>
      </c>
      <c r="V42" s="206">
        <v>2.3199999999999998</v>
      </c>
      <c r="W42" s="206">
        <v>0.6</v>
      </c>
      <c r="X42" s="206">
        <v>2.66</v>
      </c>
      <c r="Y42" s="206">
        <v>0</v>
      </c>
      <c r="Z42" s="206">
        <v>5.1100000000000003</v>
      </c>
      <c r="AA42" s="206">
        <v>1.66</v>
      </c>
      <c r="AB42" s="206">
        <v>0</v>
      </c>
      <c r="AC42" s="206">
        <v>29.86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39.950000000000003</v>
      </c>
      <c r="J43" s="206">
        <v>0.48</v>
      </c>
      <c r="K43" s="206">
        <v>21.42</v>
      </c>
      <c r="L43" s="206">
        <v>3.67</v>
      </c>
      <c r="M43" s="206">
        <v>2.66</v>
      </c>
      <c r="N43" s="206">
        <v>2.17</v>
      </c>
      <c r="O43" s="206">
        <v>3.07</v>
      </c>
      <c r="P43" s="206">
        <v>1.1499999999999999</v>
      </c>
      <c r="Q43" s="206">
        <v>3.84</v>
      </c>
      <c r="R43" s="206">
        <v>0.78</v>
      </c>
      <c r="S43" s="206">
        <v>0.49</v>
      </c>
      <c r="T43" s="206">
        <v>1.41</v>
      </c>
      <c r="U43" s="206">
        <v>2.16</v>
      </c>
      <c r="V43" s="206">
        <v>2.3199999999999998</v>
      </c>
      <c r="W43" s="206">
        <v>0.6</v>
      </c>
      <c r="X43" s="206">
        <v>2.66</v>
      </c>
      <c r="Y43" s="206">
        <v>0</v>
      </c>
      <c r="Z43" s="206">
        <v>5.1100000000000003</v>
      </c>
      <c r="AA43" s="206">
        <v>1.66</v>
      </c>
      <c r="AB43" s="206">
        <v>0</v>
      </c>
      <c r="AC43" s="206">
        <v>21.03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39.950000000000003</v>
      </c>
      <c r="J44" s="206">
        <v>0.48</v>
      </c>
      <c r="K44" s="206">
        <v>21.42</v>
      </c>
      <c r="L44" s="206">
        <v>3.67</v>
      </c>
      <c r="M44" s="206">
        <v>2.66</v>
      </c>
      <c r="N44" s="206">
        <v>2.17</v>
      </c>
      <c r="O44" s="206">
        <v>3.07</v>
      </c>
      <c r="P44" s="206">
        <v>1.1499999999999999</v>
      </c>
      <c r="Q44" s="206">
        <v>3.84</v>
      </c>
      <c r="R44" s="206">
        <v>0.78</v>
      </c>
      <c r="S44" s="206">
        <v>0.49</v>
      </c>
      <c r="T44" s="206">
        <v>1.41</v>
      </c>
      <c r="U44" s="206">
        <v>2.16</v>
      </c>
      <c r="V44" s="206">
        <v>2.3199999999999998</v>
      </c>
      <c r="W44" s="206">
        <v>0.6</v>
      </c>
      <c r="X44" s="206">
        <v>2.66</v>
      </c>
      <c r="Y44" s="206">
        <v>0</v>
      </c>
      <c r="Z44" s="206">
        <v>5.1100000000000003</v>
      </c>
      <c r="AA44" s="206">
        <v>1.66</v>
      </c>
      <c r="AB44" s="206">
        <v>0</v>
      </c>
      <c r="AC44" s="206">
        <v>30.79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39.950000000000003</v>
      </c>
      <c r="J45" s="206">
        <v>0.48</v>
      </c>
      <c r="K45" s="206">
        <v>21.42</v>
      </c>
      <c r="L45" s="206">
        <v>3.67</v>
      </c>
      <c r="M45" s="206">
        <v>2.66</v>
      </c>
      <c r="N45" s="206">
        <v>2.17</v>
      </c>
      <c r="O45" s="206">
        <v>3.07</v>
      </c>
      <c r="P45" s="206">
        <v>1.1499999999999999</v>
      </c>
      <c r="Q45" s="206">
        <v>3.84</v>
      </c>
      <c r="R45" s="206">
        <v>0.78</v>
      </c>
      <c r="S45" s="206">
        <v>0.49</v>
      </c>
      <c r="T45" s="206">
        <v>1.41</v>
      </c>
      <c r="U45" s="206">
        <v>2.16</v>
      </c>
      <c r="V45" s="206">
        <v>1.43</v>
      </c>
      <c r="W45" s="206">
        <v>0.6</v>
      </c>
      <c r="X45" s="206">
        <v>3.46</v>
      </c>
      <c r="Y45" s="206">
        <v>0</v>
      </c>
      <c r="Z45" s="206">
        <v>5.1100000000000003</v>
      </c>
      <c r="AA45" s="206">
        <v>1.66</v>
      </c>
      <c r="AB45" s="206">
        <v>0</v>
      </c>
      <c r="AC45" s="206">
        <v>21.03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39.950000000000003</v>
      </c>
      <c r="J46" s="206">
        <v>0.48</v>
      </c>
      <c r="K46" s="206">
        <v>21.42</v>
      </c>
      <c r="L46" s="206">
        <v>3.67</v>
      </c>
      <c r="M46" s="206">
        <v>2.66</v>
      </c>
      <c r="N46" s="206">
        <v>2.17</v>
      </c>
      <c r="O46" s="206">
        <v>3.07</v>
      </c>
      <c r="P46" s="206">
        <v>1.1499999999999999</v>
      </c>
      <c r="Q46" s="206">
        <v>3.84</v>
      </c>
      <c r="R46" s="206">
        <v>0.78</v>
      </c>
      <c r="S46" s="206">
        <v>0.49</v>
      </c>
      <c r="T46" s="206">
        <v>1.41</v>
      </c>
      <c r="U46" s="206">
        <v>2.16</v>
      </c>
      <c r="V46" s="206">
        <v>1.43</v>
      </c>
      <c r="W46" s="206">
        <v>0.6</v>
      </c>
      <c r="X46" s="206">
        <v>3.46</v>
      </c>
      <c r="Y46" s="206">
        <v>0</v>
      </c>
      <c r="Z46" s="206">
        <v>5.1100000000000003</v>
      </c>
      <c r="AA46" s="206">
        <v>1.66</v>
      </c>
      <c r="AB46" s="206">
        <v>0</v>
      </c>
      <c r="AC46" s="206">
        <v>21.03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39.950000000000003</v>
      </c>
      <c r="J47" s="206">
        <v>0.48</v>
      </c>
      <c r="K47" s="206">
        <v>21.42</v>
      </c>
      <c r="L47" s="206">
        <v>3.67</v>
      </c>
      <c r="M47" s="206">
        <v>2.66</v>
      </c>
      <c r="N47" s="206">
        <v>2.17</v>
      </c>
      <c r="O47" s="206">
        <v>3.07</v>
      </c>
      <c r="P47" s="206">
        <v>1.1499999999999999</v>
      </c>
      <c r="Q47" s="206">
        <v>3.84</v>
      </c>
      <c r="R47" s="206">
        <v>0.78</v>
      </c>
      <c r="S47" s="206">
        <v>0.49</v>
      </c>
      <c r="T47" s="206">
        <v>1.41</v>
      </c>
      <c r="U47" s="206">
        <v>2.16</v>
      </c>
      <c r="V47" s="206">
        <v>1.43</v>
      </c>
      <c r="W47" s="206">
        <v>0.6</v>
      </c>
      <c r="X47" s="206">
        <v>3.46</v>
      </c>
      <c r="Y47" s="206">
        <v>0</v>
      </c>
      <c r="Z47" s="206">
        <v>5.1100000000000003</v>
      </c>
      <c r="AA47" s="206">
        <v>1.66</v>
      </c>
      <c r="AB47" s="206">
        <v>0</v>
      </c>
      <c r="AC47" s="206">
        <v>21.03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39.950000000000003</v>
      </c>
      <c r="J48" s="206">
        <v>0.48</v>
      </c>
      <c r="K48" s="206">
        <v>21.42</v>
      </c>
      <c r="L48" s="206">
        <v>3.67</v>
      </c>
      <c r="M48" s="206">
        <v>2.66</v>
      </c>
      <c r="N48" s="206">
        <v>2.17</v>
      </c>
      <c r="O48" s="206">
        <v>3.07</v>
      </c>
      <c r="P48" s="206">
        <v>1.1499999999999999</v>
      </c>
      <c r="Q48" s="206">
        <v>3.84</v>
      </c>
      <c r="R48" s="206">
        <v>0.78</v>
      </c>
      <c r="S48" s="206">
        <v>0.49</v>
      </c>
      <c r="T48" s="206">
        <v>1.41</v>
      </c>
      <c r="U48" s="206">
        <v>2.16</v>
      </c>
      <c r="V48" s="206">
        <v>1.43</v>
      </c>
      <c r="W48" s="206">
        <v>0.6</v>
      </c>
      <c r="X48" s="206">
        <v>3.46</v>
      </c>
      <c r="Y48" s="206">
        <v>0</v>
      </c>
      <c r="Z48" s="206">
        <v>5.1100000000000003</v>
      </c>
      <c r="AA48" s="206">
        <v>1.66</v>
      </c>
      <c r="AB48" s="206">
        <v>0</v>
      </c>
      <c r="AC48" s="206">
        <v>21.03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39.950000000000003</v>
      </c>
      <c r="J49" s="206">
        <v>0.48</v>
      </c>
      <c r="K49" s="206">
        <v>21.42</v>
      </c>
      <c r="L49" s="206">
        <v>3.67</v>
      </c>
      <c r="M49" s="206">
        <v>2.66</v>
      </c>
      <c r="N49" s="206">
        <v>2.17</v>
      </c>
      <c r="O49" s="206">
        <v>3.07</v>
      </c>
      <c r="P49" s="206">
        <v>1.1499999999999999</v>
      </c>
      <c r="Q49" s="206">
        <v>3.84</v>
      </c>
      <c r="R49" s="206">
        <v>0.78</v>
      </c>
      <c r="S49" s="206">
        <v>0.49</v>
      </c>
      <c r="T49" s="206">
        <v>1.41</v>
      </c>
      <c r="U49" s="206">
        <v>2.16</v>
      </c>
      <c r="V49" s="206">
        <v>1.42</v>
      </c>
      <c r="W49" s="206">
        <v>0.6</v>
      </c>
      <c r="X49" s="206">
        <v>3.46</v>
      </c>
      <c r="Y49" s="206">
        <v>0</v>
      </c>
      <c r="Z49" s="206">
        <v>5.1100000000000003</v>
      </c>
      <c r="AA49" s="206">
        <v>1.66</v>
      </c>
      <c r="AB49" s="206">
        <v>0</v>
      </c>
      <c r="AC49" s="206">
        <v>21.03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39.950000000000003</v>
      </c>
      <c r="J50" s="206">
        <v>0.48</v>
      </c>
      <c r="K50" s="206">
        <v>21.42</v>
      </c>
      <c r="L50" s="206">
        <v>3.67</v>
      </c>
      <c r="M50" s="206">
        <v>2.66</v>
      </c>
      <c r="N50" s="206">
        <v>2.17</v>
      </c>
      <c r="O50" s="206">
        <v>3.07</v>
      </c>
      <c r="P50" s="206">
        <v>1.1499999999999999</v>
      </c>
      <c r="Q50" s="206">
        <v>3.84</v>
      </c>
      <c r="R50" s="206">
        <v>0.78</v>
      </c>
      <c r="S50" s="206">
        <v>0.49</v>
      </c>
      <c r="T50" s="206">
        <v>1.41</v>
      </c>
      <c r="U50" s="206">
        <v>2.16</v>
      </c>
      <c r="V50" s="206">
        <v>1.42</v>
      </c>
      <c r="W50" s="206">
        <v>0.6</v>
      </c>
      <c r="X50" s="206">
        <v>3.46</v>
      </c>
      <c r="Y50" s="206">
        <v>0</v>
      </c>
      <c r="Z50" s="206">
        <v>5.1100000000000003</v>
      </c>
      <c r="AA50" s="206">
        <v>1.66</v>
      </c>
      <c r="AB50" s="206">
        <v>0</v>
      </c>
      <c r="AC50" s="206">
        <v>21.03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39.950000000000003</v>
      </c>
      <c r="J51" s="206">
        <v>0.48</v>
      </c>
      <c r="K51" s="206">
        <v>41.94</v>
      </c>
      <c r="L51" s="206">
        <v>3.67</v>
      </c>
      <c r="M51" s="206">
        <v>2.66</v>
      </c>
      <c r="N51" s="206">
        <v>2.17</v>
      </c>
      <c r="O51" s="206">
        <v>3.07</v>
      </c>
      <c r="P51" s="206">
        <v>0.24</v>
      </c>
      <c r="Q51" s="206">
        <v>3.84</v>
      </c>
      <c r="R51" s="206">
        <v>0.78</v>
      </c>
      <c r="S51" s="206">
        <v>0.49</v>
      </c>
      <c r="T51" s="206">
        <v>1.41</v>
      </c>
      <c r="U51" s="206">
        <v>2.16</v>
      </c>
      <c r="V51" s="206">
        <v>1.42</v>
      </c>
      <c r="W51" s="206">
        <v>0.6</v>
      </c>
      <c r="X51" s="206">
        <v>3.46</v>
      </c>
      <c r="Y51" s="206">
        <v>0</v>
      </c>
      <c r="Z51" s="206">
        <v>5.1100000000000003</v>
      </c>
      <c r="AA51" s="206">
        <v>1.66</v>
      </c>
      <c r="AB51" s="206">
        <v>0</v>
      </c>
      <c r="AC51" s="206">
        <v>21.03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39.950000000000003</v>
      </c>
      <c r="J52" s="206">
        <v>0.48</v>
      </c>
      <c r="K52" s="206">
        <v>41.94</v>
      </c>
      <c r="L52" s="206">
        <v>3.67</v>
      </c>
      <c r="M52" s="206">
        <v>2.66</v>
      </c>
      <c r="N52" s="206">
        <v>2.17</v>
      </c>
      <c r="O52" s="206">
        <v>3.07</v>
      </c>
      <c r="P52" s="206">
        <v>0.24</v>
      </c>
      <c r="Q52" s="206">
        <v>3.84</v>
      </c>
      <c r="R52" s="206">
        <v>0.78</v>
      </c>
      <c r="S52" s="206">
        <v>0.49</v>
      </c>
      <c r="T52" s="206">
        <v>1.41</v>
      </c>
      <c r="U52" s="206">
        <v>2.16</v>
      </c>
      <c r="V52" s="206">
        <v>1.42</v>
      </c>
      <c r="W52" s="206">
        <v>0.6</v>
      </c>
      <c r="X52" s="206">
        <v>3.46</v>
      </c>
      <c r="Y52" s="206">
        <v>0</v>
      </c>
      <c r="Z52" s="206">
        <v>5.1100000000000003</v>
      </c>
      <c r="AA52" s="206">
        <v>1.66</v>
      </c>
      <c r="AB52" s="206">
        <v>0</v>
      </c>
      <c r="AC52" s="206">
        <v>21.03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39.950000000000003</v>
      </c>
      <c r="J53" s="206">
        <v>0.48</v>
      </c>
      <c r="K53" s="206">
        <v>21.42</v>
      </c>
      <c r="L53" s="206">
        <v>6.55</v>
      </c>
      <c r="M53" s="206">
        <v>2.66</v>
      </c>
      <c r="N53" s="206">
        <v>2.17</v>
      </c>
      <c r="O53" s="206">
        <v>3.07</v>
      </c>
      <c r="P53" s="206">
        <v>0.24</v>
      </c>
      <c r="Q53" s="206">
        <v>7.67</v>
      </c>
      <c r="R53" s="206">
        <v>0.78</v>
      </c>
      <c r="S53" s="206">
        <v>5.83</v>
      </c>
      <c r="T53" s="206">
        <v>1.41</v>
      </c>
      <c r="U53" s="206">
        <v>2.16</v>
      </c>
      <c r="V53" s="206">
        <v>1.61</v>
      </c>
      <c r="W53" s="206">
        <v>0.62</v>
      </c>
      <c r="X53" s="206">
        <v>3.46</v>
      </c>
      <c r="Y53" s="206">
        <v>0</v>
      </c>
      <c r="Z53" s="206">
        <v>5.1100000000000003</v>
      </c>
      <c r="AA53" s="206">
        <v>1.66</v>
      </c>
      <c r="AB53" s="206">
        <v>0</v>
      </c>
      <c r="AC53" s="206">
        <v>21.03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39.950000000000003</v>
      </c>
      <c r="J54" s="206">
        <v>0.48</v>
      </c>
      <c r="K54" s="206">
        <v>40.909999999999997</v>
      </c>
      <c r="L54" s="206">
        <v>6.55</v>
      </c>
      <c r="M54" s="206">
        <v>2.66</v>
      </c>
      <c r="N54" s="206">
        <v>2.17</v>
      </c>
      <c r="O54" s="206">
        <v>3.07</v>
      </c>
      <c r="P54" s="206">
        <v>0.24</v>
      </c>
      <c r="Q54" s="206">
        <v>7.67</v>
      </c>
      <c r="R54" s="206">
        <v>0.78</v>
      </c>
      <c r="S54" s="206">
        <v>5.83</v>
      </c>
      <c r="T54" s="206">
        <v>1.41</v>
      </c>
      <c r="U54" s="206">
        <v>2.16</v>
      </c>
      <c r="V54" s="206">
        <v>1.44</v>
      </c>
      <c r="W54" s="206">
        <v>0.62</v>
      </c>
      <c r="X54" s="206">
        <v>3.46</v>
      </c>
      <c r="Y54" s="206">
        <v>0</v>
      </c>
      <c r="Z54" s="206">
        <v>5.1100000000000003</v>
      </c>
      <c r="AA54" s="206">
        <v>1.66</v>
      </c>
      <c r="AB54" s="206">
        <v>0</v>
      </c>
      <c r="AC54" s="206">
        <v>21.03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39.950000000000003</v>
      </c>
      <c r="J55" s="206">
        <v>0.48</v>
      </c>
      <c r="K55" s="206">
        <v>97.19</v>
      </c>
      <c r="L55" s="206">
        <v>6.55</v>
      </c>
      <c r="M55" s="206">
        <v>2.66</v>
      </c>
      <c r="N55" s="206">
        <v>2.17</v>
      </c>
      <c r="O55" s="206">
        <v>3.07</v>
      </c>
      <c r="P55" s="206">
        <v>0.24</v>
      </c>
      <c r="Q55" s="206">
        <v>7.67</v>
      </c>
      <c r="R55" s="206">
        <v>0.78</v>
      </c>
      <c r="S55" s="206">
        <v>5.83</v>
      </c>
      <c r="T55" s="206">
        <v>1.41</v>
      </c>
      <c r="U55" s="206">
        <v>2.16</v>
      </c>
      <c r="V55" s="206">
        <v>1.1299999999999999</v>
      </c>
      <c r="W55" s="206">
        <v>0.62</v>
      </c>
      <c r="X55" s="206">
        <v>3.46</v>
      </c>
      <c r="Y55" s="206">
        <v>0</v>
      </c>
      <c r="Z55" s="206">
        <v>5.1100000000000003</v>
      </c>
      <c r="AA55" s="206">
        <v>1.66</v>
      </c>
      <c r="AB55" s="206">
        <v>0</v>
      </c>
      <c r="AC55" s="206">
        <v>21.03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39.950000000000003</v>
      </c>
      <c r="J56" s="206">
        <v>0.48</v>
      </c>
      <c r="K56" s="206">
        <v>136.72999999999999</v>
      </c>
      <c r="L56" s="206">
        <v>6.55</v>
      </c>
      <c r="M56" s="206">
        <v>2.66</v>
      </c>
      <c r="N56" s="206">
        <v>2.17</v>
      </c>
      <c r="O56" s="206">
        <v>3.07</v>
      </c>
      <c r="P56" s="206">
        <v>0.24</v>
      </c>
      <c r="Q56" s="206">
        <v>7.67</v>
      </c>
      <c r="R56" s="206">
        <v>0.78</v>
      </c>
      <c r="S56" s="206">
        <v>5.83</v>
      </c>
      <c r="T56" s="206">
        <v>1.41</v>
      </c>
      <c r="U56" s="206">
        <v>2.16</v>
      </c>
      <c r="V56" s="206">
        <v>1.1299999999999999</v>
      </c>
      <c r="W56" s="206">
        <v>0.62</v>
      </c>
      <c r="X56" s="206">
        <v>3.46</v>
      </c>
      <c r="Y56" s="206">
        <v>0</v>
      </c>
      <c r="Z56" s="206">
        <v>5.1100000000000003</v>
      </c>
      <c r="AA56" s="206">
        <v>1.66</v>
      </c>
      <c r="AB56" s="206">
        <v>0</v>
      </c>
      <c r="AC56" s="206">
        <v>21.03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39.950000000000003</v>
      </c>
      <c r="J57" s="206">
        <v>0.48</v>
      </c>
      <c r="K57" s="206">
        <v>153.01</v>
      </c>
      <c r="L57" s="206">
        <v>6.55</v>
      </c>
      <c r="M57" s="206">
        <v>2.66</v>
      </c>
      <c r="N57" s="206">
        <v>2.17</v>
      </c>
      <c r="O57" s="206">
        <v>3.07</v>
      </c>
      <c r="P57" s="206">
        <v>0.24</v>
      </c>
      <c r="Q57" s="206">
        <v>7.67</v>
      </c>
      <c r="R57" s="206">
        <v>0.78</v>
      </c>
      <c r="S57" s="206">
        <v>5.83</v>
      </c>
      <c r="T57" s="206">
        <v>1.41</v>
      </c>
      <c r="U57" s="206">
        <v>2.16</v>
      </c>
      <c r="V57" s="206">
        <v>1.1299999999999999</v>
      </c>
      <c r="W57" s="206">
        <v>0.62</v>
      </c>
      <c r="X57" s="206">
        <v>3.46</v>
      </c>
      <c r="Y57" s="206">
        <v>0</v>
      </c>
      <c r="Z57" s="206">
        <v>5.1100000000000003</v>
      </c>
      <c r="AA57" s="206">
        <v>1.66</v>
      </c>
      <c r="AB57" s="206">
        <v>0</v>
      </c>
      <c r="AC57" s="206">
        <v>21.03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39.950000000000003</v>
      </c>
      <c r="J58" s="206">
        <v>0.48</v>
      </c>
      <c r="K58" s="206">
        <v>167.39</v>
      </c>
      <c r="L58" s="206">
        <v>6.55</v>
      </c>
      <c r="M58" s="206">
        <v>2.66</v>
      </c>
      <c r="N58" s="206">
        <v>2.17</v>
      </c>
      <c r="O58" s="206">
        <v>3.07</v>
      </c>
      <c r="P58" s="206">
        <v>0.24</v>
      </c>
      <c r="Q58" s="206">
        <v>7.67</v>
      </c>
      <c r="R58" s="206">
        <v>0.78</v>
      </c>
      <c r="S58" s="206">
        <v>5.83</v>
      </c>
      <c r="T58" s="206">
        <v>1.41</v>
      </c>
      <c r="U58" s="206">
        <v>2.16</v>
      </c>
      <c r="V58" s="206">
        <v>1.1299999999999999</v>
      </c>
      <c r="W58" s="206">
        <v>0.62</v>
      </c>
      <c r="X58" s="206">
        <v>3.46</v>
      </c>
      <c r="Y58" s="206">
        <v>0</v>
      </c>
      <c r="Z58" s="206">
        <v>5.1100000000000003</v>
      </c>
      <c r="AA58" s="206">
        <v>1.66</v>
      </c>
      <c r="AB58" s="206">
        <v>0</v>
      </c>
      <c r="AC58" s="206">
        <v>21.03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39.950000000000003</v>
      </c>
      <c r="J59" s="206">
        <v>0.48</v>
      </c>
      <c r="K59" s="206">
        <v>174.1</v>
      </c>
      <c r="L59" s="206">
        <v>6.55</v>
      </c>
      <c r="M59" s="206">
        <v>2.66</v>
      </c>
      <c r="N59" s="206">
        <v>2.17</v>
      </c>
      <c r="O59" s="206">
        <v>3.07</v>
      </c>
      <c r="P59" s="206">
        <v>0.24</v>
      </c>
      <c r="Q59" s="206">
        <v>7.67</v>
      </c>
      <c r="R59" s="206">
        <v>0.78</v>
      </c>
      <c r="S59" s="206">
        <v>5.83</v>
      </c>
      <c r="T59" s="206">
        <v>1.41</v>
      </c>
      <c r="U59" s="206">
        <v>2.16</v>
      </c>
      <c r="V59" s="206">
        <v>1.1299999999999999</v>
      </c>
      <c r="W59" s="206">
        <v>0.62</v>
      </c>
      <c r="X59" s="206">
        <v>3.46</v>
      </c>
      <c r="Y59" s="206">
        <v>0</v>
      </c>
      <c r="Z59" s="206">
        <v>5.1100000000000003</v>
      </c>
      <c r="AA59" s="206">
        <v>1.66</v>
      </c>
      <c r="AB59" s="206">
        <v>0</v>
      </c>
      <c r="AC59" s="206">
        <v>21.03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0</v>
      </c>
      <c r="AL59" s="206">
        <v>7.78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39.950000000000003</v>
      </c>
      <c r="J60" s="206">
        <v>0.48</v>
      </c>
      <c r="K60" s="206">
        <v>175.05</v>
      </c>
      <c r="L60" s="206">
        <v>6.55</v>
      </c>
      <c r="M60" s="206">
        <v>2.66</v>
      </c>
      <c r="N60" s="206">
        <v>2.17</v>
      </c>
      <c r="O60" s="206">
        <v>3.07</v>
      </c>
      <c r="P60" s="206">
        <v>0.24</v>
      </c>
      <c r="Q60" s="206">
        <v>7.67</v>
      </c>
      <c r="R60" s="206">
        <v>0.78</v>
      </c>
      <c r="S60" s="206">
        <v>5.83</v>
      </c>
      <c r="T60" s="206">
        <v>1.41</v>
      </c>
      <c r="U60" s="206">
        <v>2.16</v>
      </c>
      <c r="V60" s="206">
        <v>1.1299999999999999</v>
      </c>
      <c r="W60" s="206">
        <v>0.62</v>
      </c>
      <c r="X60" s="206">
        <v>3.46</v>
      </c>
      <c r="Y60" s="206">
        <v>0</v>
      </c>
      <c r="Z60" s="206">
        <v>5.1100000000000003</v>
      </c>
      <c r="AA60" s="206">
        <v>1.66</v>
      </c>
      <c r="AB60" s="206">
        <v>0</v>
      </c>
      <c r="AC60" s="206">
        <v>21.03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0</v>
      </c>
      <c r="AL60" s="206">
        <v>7.78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39.950000000000003</v>
      </c>
      <c r="J61" s="206">
        <v>0.48</v>
      </c>
      <c r="K61" s="206">
        <v>168.35</v>
      </c>
      <c r="L61" s="206">
        <v>6.55</v>
      </c>
      <c r="M61" s="206">
        <v>2.66</v>
      </c>
      <c r="N61" s="206">
        <v>2.17</v>
      </c>
      <c r="O61" s="206">
        <v>3.07</v>
      </c>
      <c r="P61" s="206">
        <v>0.24</v>
      </c>
      <c r="Q61" s="206">
        <v>7.67</v>
      </c>
      <c r="R61" s="206">
        <v>0.78</v>
      </c>
      <c r="S61" s="206">
        <v>5.83</v>
      </c>
      <c r="T61" s="206">
        <v>1.41</v>
      </c>
      <c r="U61" s="206">
        <v>2.16</v>
      </c>
      <c r="V61" s="206">
        <v>1.1299999999999999</v>
      </c>
      <c r="W61" s="206">
        <v>0.57999999999999996</v>
      </c>
      <c r="X61" s="206">
        <v>3.46</v>
      </c>
      <c r="Y61" s="206">
        <v>0</v>
      </c>
      <c r="Z61" s="206">
        <v>5.1100000000000003</v>
      </c>
      <c r="AA61" s="206">
        <v>1.66</v>
      </c>
      <c r="AB61" s="206">
        <v>0</v>
      </c>
      <c r="AC61" s="206">
        <v>21.03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0</v>
      </c>
      <c r="AL61" s="206">
        <v>7.78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39.950000000000003</v>
      </c>
      <c r="J62" s="206">
        <v>0.48</v>
      </c>
      <c r="K62" s="206">
        <v>163.55000000000001</v>
      </c>
      <c r="L62" s="206">
        <v>6.55</v>
      </c>
      <c r="M62" s="206">
        <v>2.66</v>
      </c>
      <c r="N62" s="206">
        <v>2.17</v>
      </c>
      <c r="O62" s="206">
        <v>3.07</v>
      </c>
      <c r="P62" s="206">
        <v>0.24</v>
      </c>
      <c r="Q62" s="206">
        <v>7.67</v>
      </c>
      <c r="R62" s="206">
        <v>0.78</v>
      </c>
      <c r="S62" s="206">
        <v>5.83</v>
      </c>
      <c r="T62" s="206">
        <v>1.41</v>
      </c>
      <c r="U62" s="206">
        <v>2.16</v>
      </c>
      <c r="V62" s="206">
        <v>1.1299999999999999</v>
      </c>
      <c r="W62" s="206">
        <v>0.57999999999999996</v>
      </c>
      <c r="X62" s="206">
        <v>3.46</v>
      </c>
      <c r="Y62" s="206">
        <v>0</v>
      </c>
      <c r="Z62" s="206">
        <v>5.1100000000000003</v>
      </c>
      <c r="AA62" s="206">
        <v>1.66</v>
      </c>
      <c r="AB62" s="206">
        <v>0</v>
      </c>
      <c r="AC62" s="206">
        <v>21.03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0</v>
      </c>
      <c r="AL62" s="206">
        <v>7.78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39.950000000000003</v>
      </c>
      <c r="J63" s="206">
        <v>0.48</v>
      </c>
      <c r="K63" s="206">
        <v>139.6</v>
      </c>
      <c r="L63" s="206">
        <v>6.55</v>
      </c>
      <c r="M63" s="206">
        <v>2.66</v>
      </c>
      <c r="N63" s="206">
        <v>2.17</v>
      </c>
      <c r="O63" s="206">
        <v>3.07</v>
      </c>
      <c r="P63" s="206">
        <v>0.24</v>
      </c>
      <c r="Q63" s="206">
        <v>7.67</v>
      </c>
      <c r="R63" s="206">
        <v>0.78</v>
      </c>
      <c r="S63" s="206">
        <v>5.83</v>
      </c>
      <c r="T63" s="206">
        <v>1.41</v>
      </c>
      <c r="U63" s="206">
        <v>2.16</v>
      </c>
      <c r="V63" s="206">
        <v>1.1299999999999999</v>
      </c>
      <c r="W63" s="206">
        <v>0.62</v>
      </c>
      <c r="X63" s="206">
        <v>3.46</v>
      </c>
      <c r="Y63" s="206">
        <v>0</v>
      </c>
      <c r="Z63" s="206">
        <v>5.1100000000000003</v>
      </c>
      <c r="AA63" s="206">
        <v>1.66</v>
      </c>
      <c r="AB63" s="206">
        <v>0</v>
      </c>
      <c r="AC63" s="206">
        <v>21.03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0</v>
      </c>
      <c r="AL63" s="206">
        <v>7.78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39.950000000000003</v>
      </c>
      <c r="J64" s="206">
        <v>0.48</v>
      </c>
      <c r="K64" s="206">
        <v>130.97999999999999</v>
      </c>
      <c r="L64" s="206">
        <v>6.55</v>
      </c>
      <c r="M64" s="206">
        <v>2.66</v>
      </c>
      <c r="N64" s="206">
        <v>2.17</v>
      </c>
      <c r="O64" s="206">
        <v>3.07</v>
      </c>
      <c r="P64" s="206">
        <v>0.24</v>
      </c>
      <c r="Q64" s="206">
        <v>7.67</v>
      </c>
      <c r="R64" s="206">
        <v>0.78</v>
      </c>
      <c r="S64" s="206">
        <v>5.83</v>
      </c>
      <c r="T64" s="206">
        <v>1.41</v>
      </c>
      <c r="U64" s="206">
        <v>2.16</v>
      </c>
      <c r="V64" s="206">
        <v>1.1299999999999999</v>
      </c>
      <c r="W64" s="206">
        <v>0.62</v>
      </c>
      <c r="X64" s="206">
        <v>3.46</v>
      </c>
      <c r="Y64" s="206">
        <v>0</v>
      </c>
      <c r="Z64" s="206">
        <v>5.1100000000000003</v>
      </c>
      <c r="AA64" s="206">
        <v>1.66</v>
      </c>
      <c r="AB64" s="206">
        <v>0</v>
      </c>
      <c r="AC64" s="206">
        <v>21.03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0</v>
      </c>
      <c r="AL64" s="206">
        <v>7.78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39.950000000000003</v>
      </c>
      <c r="J65" s="206">
        <v>0.48</v>
      </c>
      <c r="K65" s="206">
        <v>80.19</v>
      </c>
      <c r="L65" s="206">
        <v>6.55</v>
      </c>
      <c r="M65" s="206">
        <v>2.66</v>
      </c>
      <c r="N65" s="206">
        <v>2.17</v>
      </c>
      <c r="O65" s="206">
        <v>3.07</v>
      </c>
      <c r="P65" s="206">
        <v>0.24</v>
      </c>
      <c r="Q65" s="206">
        <v>6.72</v>
      </c>
      <c r="R65" s="206">
        <v>0.78</v>
      </c>
      <c r="S65" s="206">
        <v>5.83</v>
      </c>
      <c r="T65" s="206">
        <v>1.41</v>
      </c>
      <c r="U65" s="206">
        <v>2.16</v>
      </c>
      <c r="V65" s="206">
        <v>1.45</v>
      </c>
      <c r="W65" s="206">
        <v>0.62</v>
      </c>
      <c r="X65" s="206">
        <v>3.46</v>
      </c>
      <c r="Y65" s="206">
        <v>0</v>
      </c>
      <c r="Z65" s="206">
        <v>5.1100000000000003</v>
      </c>
      <c r="AA65" s="206">
        <v>1.66</v>
      </c>
      <c r="AB65" s="206">
        <v>0</v>
      </c>
      <c r="AC65" s="206">
        <v>21.03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0</v>
      </c>
      <c r="AL65" s="206">
        <v>7.78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39.950000000000003</v>
      </c>
      <c r="J66" s="206">
        <v>0.48</v>
      </c>
      <c r="K66" s="206">
        <v>58.15</v>
      </c>
      <c r="L66" s="206">
        <v>6.55</v>
      </c>
      <c r="M66" s="206">
        <v>2.66</v>
      </c>
      <c r="N66" s="206">
        <v>2.17</v>
      </c>
      <c r="O66" s="206">
        <v>3.07</v>
      </c>
      <c r="P66" s="206">
        <v>0.24</v>
      </c>
      <c r="Q66" s="206">
        <v>6.71</v>
      </c>
      <c r="R66" s="206">
        <v>0.78</v>
      </c>
      <c r="S66" s="206">
        <v>5.83</v>
      </c>
      <c r="T66" s="206">
        <v>1.41</v>
      </c>
      <c r="U66" s="206">
        <v>2.16</v>
      </c>
      <c r="V66" s="206">
        <v>1.45</v>
      </c>
      <c r="W66" s="206">
        <v>0.62</v>
      </c>
      <c r="X66" s="206">
        <v>3.46</v>
      </c>
      <c r="Y66" s="206">
        <v>0</v>
      </c>
      <c r="Z66" s="206">
        <v>5.1100000000000003</v>
      </c>
      <c r="AA66" s="206">
        <v>1.66</v>
      </c>
      <c r="AB66" s="206">
        <v>0</v>
      </c>
      <c r="AC66" s="206">
        <v>21.03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0</v>
      </c>
      <c r="AL66" s="206">
        <v>7.78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18.22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38.020000000000003</v>
      </c>
      <c r="J67" s="206">
        <v>0</v>
      </c>
      <c r="K67" s="206">
        <v>32.28</v>
      </c>
      <c r="L67" s="206">
        <v>6.55</v>
      </c>
      <c r="M67" s="206">
        <v>2.66</v>
      </c>
      <c r="N67" s="206">
        <v>2.17</v>
      </c>
      <c r="O67" s="206">
        <v>3.07</v>
      </c>
      <c r="P67" s="206">
        <v>-1.51</v>
      </c>
      <c r="Q67" s="206">
        <v>6.71</v>
      </c>
      <c r="R67" s="206">
        <v>0.78</v>
      </c>
      <c r="S67" s="206">
        <v>5.83</v>
      </c>
      <c r="T67" s="206">
        <v>1.41</v>
      </c>
      <c r="U67" s="206">
        <v>2.16</v>
      </c>
      <c r="V67" s="206">
        <v>1.45</v>
      </c>
      <c r="W67" s="206">
        <v>0.62</v>
      </c>
      <c r="X67" s="206">
        <v>3.46</v>
      </c>
      <c r="Y67" s="206">
        <v>0</v>
      </c>
      <c r="Z67" s="206">
        <v>5.1100000000000003</v>
      </c>
      <c r="AA67" s="206">
        <v>1.66</v>
      </c>
      <c r="AB67" s="206">
        <v>0</v>
      </c>
      <c r="AC67" s="206">
        <v>21.03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0</v>
      </c>
      <c r="AL67" s="206">
        <v>7.78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16.600000000000001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36.340000000000003</v>
      </c>
      <c r="J68" s="206">
        <v>0</v>
      </c>
      <c r="K68" s="206">
        <v>21.42</v>
      </c>
      <c r="L68" s="206">
        <v>3.67</v>
      </c>
      <c r="M68" s="206">
        <v>2.66</v>
      </c>
      <c r="N68" s="206">
        <v>2.17</v>
      </c>
      <c r="O68" s="206">
        <v>3.07</v>
      </c>
      <c r="P68" s="206">
        <v>-1.51</v>
      </c>
      <c r="Q68" s="206">
        <v>3.84</v>
      </c>
      <c r="R68" s="206">
        <v>0.78</v>
      </c>
      <c r="S68" s="206">
        <v>0.73</v>
      </c>
      <c r="T68" s="206">
        <v>1.41</v>
      </c>
      <c r="U68" s="206">
        <v>2.16</v>
      </c>
      <c r="V68" s="206">
        <v>1.45</v>
      </c>
      <c r="W68" s="206">
        <v>0.62</v>
      </c>
      <c r="X68" s="206">
        <v>3.46</v>
      </c>
      <c r="Y68" s="206">
        <v>0</v>
      </c>
      <c r="Z68" s="206">
        <v>5.1100000000000003</v>
      </c>
      <c r="AA68" s="206">
        <v>1.66</v>
      </c>
      <c r="AB68" s="206">
        <v>0</v>
      </c>
      <c r="AC68" s="206">
        <v>21.03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0</v>
      </c>
      <c r="AL68" s="206">
        <v>7.78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15.68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36.340000000000003</v>
      </c>
      <c r="J69" s="206">
        <v>0</v>
      </c>
      <c r="K69" s="206">
        <v>21.42</v>
      </c>
      <c r="L69" s="206">
        <v>3.67</v>
      </c>
      <c r="M69" s="206">
        <v>2.66</v>
      </c>
      <c r="N69" s="206">
        <v>2.17</v>
      </c>
      <c r="O69" s="206">
        <v>3.07</v>
      </c>
      <c r="P69" s="206">
        <v>-1.51</v>
      </c>
      <c r="Q69" s="206">
        <v>3.84</v>
      </c>
      <c r="R69" s="206">
        <v>0.78</v>
      </c>
      <c r="S69" s="206">
        <v>0.49</v>
      </c>
      <c r="T69" s="206">
        <v>1.41</v>
      </c>
      <c r="U69" s="206">
        <v>2.16</v>
      </c>
      <c r="V69" s="206">
        <v>1.45</v>
      </c>
      <c r="W69" s="206">
        <v>0.62</v>
      </c>
      <c r="X69" s="206">
        <v>3.46</v>
      </c>
      <c r="Y69" s="206">
        <v>0</v>
      </c>
      <c r="Z69" s="206">
        <v>5.1100000000000003</v>
      </c>
      <c r="AA69" s="206">
        <v>1.66</v>
      </c>
      <c r="AB69" s="206">
        <v>0</v>
      </c>
      <c r="AC69" s="206">
        <v>21.03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0</v>
      </c>
      <c r="AL69" s="206">
        <v>7.78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13.83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36.340000000000003</v>
      </c>
      <c r="J70" s="206">
        <v>0</v>
      </c>
      <c r="K70" s="206">
        <v>21.42</v>
      </c>
      <c r="L70" s="206">
        <v>3.67</v>
      </c>
      <c r="M70" s="206">
        <v>2.66</v>
      </c>
      <c r="N70" s="206">
        <v>2.17</v>
      </c>
      <c r="O70" s="206">
        <v>3.07</v>
      </c>
      <c r="P70" s="206">
        <v>-1.51</v>
      </c>
      <c r="Q70" s="206">
        <v>3.84</v>
      </c>
      <c r="R70" s="206">
        <v>0.78</v>
      </c>
      <c r="S70" s="206">
        <v>0.49</v>
      </c>
      <c r="T70" s="206">
        <v>1.41</v>
      </c>
      <c r="U70" s="206">
        <v>2.16</v>
      </c>
      <c r="V70" s="206">
        <v>1.45</v>
      </c>
      <c r="W70" s="206">
        <v>0.62</v>
      </c>
      <c r="X70" s="206">
        <v>3.46</v>
      </c>
      <c r="Y70" s="206">
        <v>0</v>
      </c>
      <c r="Z70" s="206">
        <v>5.1100000000000003</v>
      </c>
      <c r="AA70" s="206">
        <v>1.66</v>
      </c>
      <c r="AB70" s="206">
        <v>0</v>
      </c>
      <c r="AC70" s="206">
        <v>21.03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0</v>
      </c>
      <c r="AL70" s="206">
        <v>7.78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10.14</v>
      </c>
      <c r="D71" s="206">
        <v>0</v>
      </c>
      <c r="E71" s="206">
        <v>0</v>
      </c>
      <c r="F71" s="206">
        <v>4.7699999999999996</v>
      </c>
      <c r="G71" s="206">
        <v>0</v>
      </c>
      <c r="H71" s="206">
        <v>0</v>
      </c>
      <c r="I71" s="206">
        <v>36.340000000000003</v>
      </c>
      <c r="J71" s="206">
        <v>0</v>
      </c>
      <c r="K71" s="206">
        <v>21.42</v>
      </c>
      <c r="L71" s="206">
        <v>3.67</v>
      </c>
      <c r="M71" s="206">
        <v>2.66</v>
      </c>
      <c r="N71" s="206">
        <v>2.17</v>
      </c>
      <c r="O71" s="206">
        <v>3.07</v>
      </c>
      <c r="P71" s="206">
        <v>-1.51</v>
      </c>
      <c r="Q71" s="206">
        <v>3.84</v>
      </c>
      <c r="R71" s="206">
        <v>0.78</v>
      </c>
      <c r="S71" s="206">
        <v>0.49</v>
      </c>
      <c r="T71" s="206">
        <v>1.41</v>
      </c>
      <c r="U71" s="206">
        <v>2.16</v>
      </c>
      <c r="V71" s="206">
        <v>1.45</v>
      </c>
      <c r="W71" s="206">
        <v>0.61</v>
      </c>
      <c r="X71" s="206">
        <v>3.46</v>
      </c>
      <c r="Y71" s="206">
        <v>0</v>
      </c>
      <c r="Z71" s="206">
        <v>5.1100000000000003</v>
      </c>
      <c r="AA71" s="206">
        <v>1.66</v>
      </c>
      <c r="AB71" s="206">
        <v>0</v>
      </c>
      <c r="AC71" s="206">
        <v>21.03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7.78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8.3000000000000007</v>
      </c>
      <c r="D72" s="206">
        <v>0</v>
      </c>
      <c r="E72" s="206">
        <v>0</v>
      </c>
      <c r="F72" s="206">
        <v>4.7699999999999996</v>
      </c>
      <c r="G72" s="206">
        <v>0</v>
      </c>
      <c r="H72" s="206">
        <v>0</v>
      </c>
      <c r="I72" s="206">
        <v>36.340000000000003</v>
      </c>
      <c r="J72" s="206">
        <v>0</v>
      </c>
      <c r="K72" s="206">
        <v>21.42</v>
      </c>
      <c r="L72" s="206">
        <v>3.67</v>
      </c>
      <c r="M72" s="206">
        <v>2.66</v>
      </c>
      <c r="N72" s="206">
        <v>2.17</v>
      </c>
      <c r="O72" s="206">
        <v>3.07</v>
      </c>
      <c r="P72" s="206">
        <v>-1.51</v>
      </c>
      <c r="Q72" s="206">
        <v>3.84</v>
      </c>
      <c r="R72" s="206">
        <v>0.78</v>
      </c>
      <c r="S72" s="206">
        <v>0.49</v>
      </c>
      <c r="T72" s="206">
        <v>1.41</v>
      </c>
      <c r="U72" s="206">
        <v>2.16</v>
      </c>
      <c r="V72" s="206">
        <v>1.45</v>
      </c>
      <c r="W72" s="206">
        <v>0.61</v>
      </c>
      <c r="X72" s="206">
        <v>3.46</v>
      </c>
      <c r="Y72" s="206">
        <v>0</v>
      </c>
      <c r="Z72" s="206">
        <v>5.1100000000000003</v>
      </c>
      <c r="AA72" s="206">
        <v>1.66</v>
      </c>
      <c r="AB72" s="206">
        <v>0</v>
      </c>
      <c r="AC72" s="206">
        <v>21.03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7.78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8.3000000000000007</v>
      </c>
      <c r="D73" s="206">
        <v>0</v>
      </c>
      <c r="E73" s="206">
        <v>0</v>
      </c>
      <c r="F73" s="206">
        <v>4.7699999999999996</v>
      </c>
      <c r="G73" s="206">
        <v>0</v>
      </c>
      <c r="H73" s="206">
        <v>0</v>
      </c>
      <c r="I73" s="206">
        <v>36.340000000000003</v>
      </c>
      <c r="J73" s="206">
        <v>0</v>
      </c>
      <c r="K73" s="206">
        <v>21.42</v>
      </c>
      <c r="L73" s="206">
        <v>3.67</v>
      </c>
      <c r="M73" s="206">
        <v>2.66</v>
      </c>
      <c r="N73" s="206">
        <v>2.17</v>
      </c>
      <c r="O73" s="206">
        <v>3.07</v>
      </c>
      <c r="P73" s="206">
        <v>-1.51</v>
      </c>
      <c r="Q73" s="206">
        <v>3.84</v>
      </c>
      <c r="R73" s="206">
        <v>0.78</v>
      </c>
      <c r="S73" s="206">
        <v>0.49</v>
      </c>
      <c r="T73" s="206">
        <v>1.41</v>
      </c>
      <c r="U73" s="206">
        <v>2.16</v>
      </c>
      <c r="V73" s="206">
        <v>1.45</v>
      </c>
      <c r="W73" s="206">
        <v>0.61</v>
      </c>
      <c r="X73" s="206">
        <v>3.46</v>
      </c>
      <c r="Y73" s="206">
        <v>0</v>
      </c>
      <c r="Z73" s="206">
        <v>5.1100000000000003</v>
      </c>
      <c r="AA73" s="206">
        <v>1.66</v>
      </c>
      <c r="AB73" s="206">
        <v>0</v>
      </c>
      <c r="AC73" s="206">
        <v>21.03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7.78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10.14</v>
      </c>
      <c r="D74" s="206">
        <v>0</v>
      </c>
      <c r="E74" s="206">
        <v>0</v>
      </c>
      <c r="F74" s="206">
        <v>4.7699999999999996</v>
      </c>
      <c r="G74" s="206">
        <v>0</v>
      </c>
      <c r="H74" s="206">
        <v>0</v>
      </c>
      <c r="I74" s="206">
        <v>36.340000000000003</v>
      </c>
      <c r="J74" s="206">
        <v>0</v>
      </c>
      <c r="K74" s="206">
        <v>21.42</v>
      </c>
      <c r="L74" s="206">
        <v>3.67</v>
      </c>
      <c r="M74" s="206">
        <v>2.66</v>
      </c>
      <c r="N74" s="206">
        <v>2.17</v>
      </c>
      <c r="O74" s="206">
        <v>3.07</v>
      </c>
      <c r="P74" s="206">
        <v>-1.51</v>
      </c>
      <c r="Q74" s="206">
        <v>3.84</v>
      </c>
      <c r="R74" s="206">
        <v>0.78</v>
      </c>
      <c r="S74" s="206">
        <v>0.49</v>
      </c>
      <c r="T74" s="206">
        <v>1.41</v>
      </c>
      <c r="U74" s="206">
        <v>2.16</v>
      </c>
      <c r="V74" s="206">
        <v>1.45</v>
      </c>
      <c r="W74" s="206">
        <v>0.61</v>
      </c>
      <c r="X74" s="206">
        <v>3.46</v>
      </c>
      <c r="Y74" s="206">
        <v>0</v>
      </c>
      <c r="Z74" s="206">
        <v>5.1100000000000003</v>
      </c>
      <c r="AA74" s="206">
        <v>1.66</v>
      </c>
      <c r="AB74" s="206">
        <v>0</v>
      </c>
      <c r="AC74" s="206">
        <v>20.03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7.78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19.37</v>
      </c>
      <c r="D75" s="206">
        <v>0</v>
      </c>
      <c r="E75" s="206">
        <v>0</v>
      </c>
      <c r="F75" s="206">
        <v>4.7699999999999996</v>
      </c>
      <c r="G75" s="206">
        <v>0</v>
      </c>
      <c r="H75" s="206">
        <v>0</v>
      </c>
      <c r="I75" s="206">
        <v>36.340000000000003</v>
      </c>
      <c r="J75" s="206">
        <v>0</v>
      </c>
      <c r="K75" s="206">
        <v>21.42</v>
      </c>
      <c r="L75" s="206">
        <v>3.67</v>
      </c>
      <c r="M75" s="206">
        <v>2.66</v>
      </c>
      <c r="N75" s="206">
        <v>2.17</v>
      </c>
      <c r="O75" s="206">
        <v>3.07</v>
      </c>
      <c r="P75" s="206">
        <v>-1.51</v>
      </c>
      <c r="Q75" s="206">
        <v>3.84</v>
      </c>
      <c r="R75" s="206">
        <v>0.78</v>
      </c>
      <c r="S75" s="206">
        <v>0.49</v>
      </c>
      <c r="T75" s="206">
        <v>1.41</v>
      </c>
      <c r="U75" s="206">
        <v>2.16</v>
      </c>
      <c r="V75" s="206">
        <v>1.45</v>
      </c>
      <c r="W75" s="206">
        <v>0.61</v>
      </c>
      <c r="X75" s="206">
        <v>3.46</v>
      </c>
      <c r="Y75" s="206">
        <v>0</v>
      </c>
      <c r="Z75" s="206">
        <v>5.1100000000000003</v>
      </c>
      <c r="AA75" s="206">
        <v>1.66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0</v>
      </c>
      <c r="AL75" s="206">
        <v>7.78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19.37</v>
      </c>
      <c r="D76" s="206">
        <v>0</v>
      </c>
      <c r="E76" s="206">
        <v>0</v>
      </c>
      <c r="F76" s="206">
        <v>4.7699999999999996</v>
      </c>
      <c r="G76" s="206">
        <v>0</v>
      </c>
      <c r="H76" s="206">
        <v>0</v>
      </c>
      <c r="I76" s="206">
        <v>36.340000000000003</v>
      </c>
      <c r="J76" s="206">
        <v>0</v>
      </c>
      <c r="K76" s="206">
        <v>21.42</v>
      </c>
      <c r="L76" s="206">
        <v>3.67</v>
      </c>
      <c r="M76" s="206">
        <v>2.66</v>
      </c>
      <c r="N76" s="206">
        <v>2.17</v>
      </c>
      <c r="O76" s="206">
        <v>3.07</v>
      </c>
      <c r="P76" s="206">
        <v>-1.51</v>
      </c>
      <c r="Q76" s="206">
        <v>3.84</v>
      </c>
      <c r="R76" s="206">
        <v>0.78</v>
      </c>
      <c r="S76" s="206">
        <v>0.49</v>
      </c>
      <c r="T76" s="206">
        <v>1.41</v>
      </c>
      <c r="U76" s="206">
        <v>2.16</v>
      </c>
      <c r="V76" s="206">
        <v>1.45</v>
      </c>
      <c r="W76" s="206">
        <v>0.61</v>
      </c>
      <c r="X76" s="206">
        <v>3.46</v>
      </c>
      <c r="Y76" s="206">
        <v>0</v>
      </c>
      <c r="Z76" s="206">
        <v>5.1100000000000003</v>
      </c>
      <c r="AA76" s="206">
        <v>1.66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19.37</v>
      </c>
      <c r="D77" s="206">
        <v>0</v>
      </c>
      <c r="E77" s="206">
        <v>0</v>
      </c>
      <c r="F77" s="206">
        <v>4.7699999999999996</v>
      </c>
      <c r="G77" s="206">
        <v>0</v>
      </c>
      <c r="H77" s="206">
        <v>0</v>
      </c>
      <c r="I77" s="206">
        <v>36.340000000000003</v>
      </c>
      <c r="J77" s="206">
        <v>0</v>
      </c>
      <c r="K77" s="206">
        <v>15.68</v>
      </c>
      <c r="L77" s="206">
        <v>3.67</v>
      </c>
      <c r="M77" s="206">
        <v>2.66</v>
      </c>
      <c r="N77" s="206">
        <v>2.17</v>
      </c>
      <c r="O77" s="206">
        <v>3.07</v>
      </c>
      <c r="P77" s="206">
        <v>-1.51</v>
      </c>
      <c r="Q77" s="206">
        <v>1.66</v>
      </c>
      <c r="R77" s="206">
        <v>0.78</v>
      </c>
      <c r="S77" s="206">
        <v>0.49</v>
      </c>
      <c r="T77" s="206">
        <v>1.41</v>
      </c>
      <c r="U77" s="206">
        <v>2.16</v>
      </c>
      <c r="V77" s="206">
        <v>1.45</v>
      </c>
      <c r="W77" s="206">
        <v>0.61</v>
      </c>
      <c r="X77" s="206">
        <v>3.46</v>
      </c>
      <c r="Y77" s="206">
        <v>0</v>
      </c>
      <c r="Z77" s="206">
        <v>5.1100000000000003</v>
      </c>
      <c r="AA77" s="206">
        <v>1.66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19.37</v>
      </c>
      <c r="D78" s="206">
        <v>0</v>
      </c>
      <c r="E78" s="206">
        <v>0</v>
      </c>
      <c r="F78" s="206">
        <v>4.7699999999999996</v>
      </c>
      <c r="G78" s="206">
        <v>0</v>
      </c>
      <c r="H78" s="206">
        <v>0</v>
      </c>
      <c r="I78" s="206">
        <v>36.340000000000003</v>
      </c>
      <c r="J78" s="206">
        <v>0</v>
      </c>
      <c r="K78" s="206">
        <v>15.96</v>
      </c>
      <c r="L78" s="206">
        <v>3.67</v>
      </c>
      <c r="M78" s="206">
        <v>2.66</v>
      </c>
      <c r="N78" s="206">
        <v>2.17</v>
      </c>
      <c r="O78" s="206">
        <v>3.07</v>
      </c>
      <c r="P78" s="206">
        <v>-1.51</v>
      </c>
      <c r="Q78" s="206">
        <v>3.6</v>
      </c>
      <c r="R78" s="206">
        <v>0.78</v>
      </c>
      <c r="S78" s="206">
        <v>0.49</v>
      </c>
      <c r="T78" s="206">
        <v>1.41</v>
      </c>
      <c r="U78" s="206">
        <v>2.16</v>
      </c>
      <c r="V78" s="206">
        <v>1.45</v>
      </c>
      <c r="W78" s="206">
        <v>0.61</v>
      </c>
      <c r="X78" s="206">
        <v>3.46</v>
      </c>
      <c r="Y78" s="206">
        <v>0</v>
      </c>
      <c r="Z78" s="206">
        <v>5.1100000000000003</v>
      </c>
      <c r="AA78" s="206">
        <v>1.66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19.37</v>
      </c>
      <c r="D79" s="206">
        <v>0</v>
      </c>
      <c r="E79" s="206">
        <v>0</v>
      </c>
      <c r="F79" s="206">
        <v>4.7699999999999996</v>
      </c>
      <c r="G79" s="206">
        <v>0</v>
      </c>
      <c r="H79" s="206">
        <v>0</v>
      </c>
      <c r="I79" s="206">
        <v>36.340000000000003</v>
      </c>
      <c r="J79" s="206">
        <v>0</v>
      </c>
      <c r="K79" s="206">
        <v>12.5</v>
      </c>
      <c r="L79" s="206">
        <v>3.67</v>
      </c>
      <c r="M79" s="206">
        <v>2.66</v>
      </c>
      <c r="N79" s="206">
        <v>2.17</v>
      </c>
      <c r="O79" s="206">
        <v>3.07</v>
      </c>
      <c r="P79" s="206">
        <v>-1.51</v>
      </c>
      <c r="Q79" s="206">
        <v>4.79</v>
      </c>
      <c r="R79" s="206">
        <v>0.78</v>
      </c>
      <c r="S79" s="206">
        <v>0.49</v>
      </c>
      <c r="T79" s="206">
        <v>1.41</v>
      </c>
      <c r="U79" s="206">
        <v>2.16</v>
      </c>
      <c r="V79" s="206">
        <v>1.45</v>
      </c>
      <c r="W79" s="206">
        <v>0.61</v>
      </c>
      <c r="X79" s="206">
        <v>3.46</v>
      </c>
      <c r="Y79" s="206">
        <v>0</v>
      </c>
      <c r="Z79" s="206">
        <v>5.1100000000000003</v>
      </c>
      <c r="AA79" s="206">
        <v>1.66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19.37</v>
      </c>
      <c r="D80" s="206">
        <v>0</v>
      </c>
      <c r="E80" s="206">
        <v>0</v>
      </c>
      <c r="F80" s="206">
        <v>4.7699999999999996</v>
      </c>
      <c r="G80" s="206">
        <v>0</v>
      </c>
      <c r="H80" s="206">
        <v>0</v>
      </c>
      <c r="I80" s="206">
        <v>36.340000000000003</v>
      </c>
      <c r="J80" s="206">
        <v>0</v>
      </c>
      <c r="K80" s="206">
        <v>12.9</v>
      </c>
      <c r="L80" s="206">
        <v>3.67</v>
      </c>
      <c r="M80" s="206">
        <v>2.66</v>
      </c>
      <c r="N80" s="206">
        <v>2.17</v>
      </c>
      <c r="O80" s="206">
        <v>3.07</v>
      </c>
      <c r="P80" s="206">
        <v>-1.51</v>
      </c>
      <c r="Q80" s="206">
        <v>4.79</v>
      </c>
      <c r="R80" s="206">
        <v>0.78</v>
      </c>
      <c r="S80" s="206">
        <v>0.49</v>
      </c>
      <c r="T80" s="206">
        <v>1.41</v>
      </c>
      <c r="U80" s="206">
        <v>2.16</v>
      </c>
      <c r="V80" s="206">
        <v>1.45</v>
      </c>
      <c r="W80" s="206">
        <v>0.61</v>
      </c>
      <c r="X80" s="206">
        <v>3.46</v>
      </c>
      <c r="Y80" s="206">
        <v>0</v>
      </c>
      <c r="Z80" s="206">
        <v>5.1100000000000003</v>
      </c>
      <c r="AA80" s="206">
        <v>1.66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85.61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19.37</v>
      </c>
      <c r="D81" s="206">
        <v>0</v>
      </c>
      <c r="E81" s="206">
        <v>0</v>
      </c>
      <c r="F81" s="206">
        <v>4.7699999999999996</v>
      </c>
      <c r="G81" s="206">
        <v>0</v>
      </c>
      <c r="H81" s="206">
        <v>0</v>
      </c>
      <c r="I81" s="206">
        <v>36.340000000000003</v>
      </c>
      <c r="J81" s="206">
        <v>0</v>
      </c>
      <c r="K81" s="206">
        <v>12.5</v>
      </c>
      <c r="L81" s="206">
        <v>3.67</v>
      </c>
      <c r="M81" s="206">
        <v>2.66</v>
      </c>
      <c r="N81" s="206">
        <v>2.17</v>
      </c>
      <c r="O81" s="206">
        <v>3.07</v>
      </c>
      <c r="P81" s="206">
        <v>-1.51</v>
      </c>
      <c r="Q81" s="206">
        <v>4.79</v>
      </c>
      <c r="R81" s="206">
        <v>0.78</v>
      </c>
      <c r="S81" s="206">
        <v>0.49</v>
      </c>
      <c r="T81" s="206">
        <v>1.41</v>
      </c>
      <c r="U81" s="206">
        <v>2.16</v>
      </c>
      <c r="V81" s="206">
        <v>1.45</v>
      </c>
      <c r="W81" s="206">
        <v>0.61</v>
      </c>
      <c r="X81" s="206">
        <v>3.46</v>
      </c>
      <c r="Y81" s="206">
        <v>0</v>
      </c>
      <c r="Z81" s="206">
        <v>5.1100000000000003</v>
      </c>
      <c r="AA81" s="206">
        <v>1.66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85.61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19.37</v>
      </c>
      <c r="D82" s="206">
        <v>0</v>
      </c>
      <c r="E82" s="206">
        <v>0</v>
      </c>
      <c r="F82" s="206">
        <v>4.7699999999999996</v>
      </c>
      <c r="G82" s="206">
        <v>0</v>
      </c>
      <c r="H82" s="206">
        <v>0</v>
      </c>
      <c r="I82" s="206">
        <v>36.340000000000003</v>
      </c>
      <c r="J82" s="206">
        <v>0</v>
      </c>
      <c r="K82" s="206">
        <v>12.9</v>
      </c>
      <c r="L82" s="206">
        <v>3.67</v>
      </c>
      <c r="M82" s="206">
        <v>2.66</v>
      </c>
      <c r="N82" s="206">
        <v>2.17</v>
      </c>
      <c r="O82" s="206">
        <v>3.07</v>
      </c>
      <c r="P82" s="206">
        <v>-1.51</v>
      </c>
      <c r="Q82" s="206">
        <v>4.79</v>
      </c>
      <c r="R82" s="206">
        <v>0.78</v>
      </c>
      <c r="S82" s="206">
        <v>0.49</v>
      </c>
      <c r="T82" s="206">
        <v>1.41</v>
      </c>
      <c r="U82" s="206">
        <v>2.16</v>
      </c>
      <c r="V82" s="206">
        <v>1.45</v>
      </c>
      <c r="W82" s="206">
        <v>0.61</v>
      </c>
      <c r="X82" s="206">
        <v>3.46</v>
      </c>
      <c r="Y82" s="206">
        <v>0</v>
      </c>
      <c r="Z82" s="206">
        <v>5.1100000000000003</v>
      </c>
      <c r="AA82" s="206">
        <v>1.66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85.61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17.059999999999999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40.909999999999997</v>
      </c>
      <c r="J83" s="206">
        <v>0</v>
      </c>
      <c r="K83" s="206">
        <v>21.42</v>
      </c>
      <c r="L83" s="206">
        <v>3.67</v>
      </c>
      <c r="M83" s="206">
        <v>2.66</v>
      </c>
      <c r="N83" s="206">
        <v>2.17</v>
      </c>
      <c r="O83" s="206">
        <v>3.07</v>
      </c>
      <c r="P83" s="206">
        <v>-1.51</v>
      </c>
      <c r="Q83" s="206">
        <v>4.79</v>
      </c>
      <c r="R83" s="206">
        <v>0.78</v>
      </c>
      <c r="S83" s="206">
        <v>0.49</v>
      </c>
      <c r="T83" s="206">
        <v>1.41</v>
      </c>
      <c r="U83" s="206">
        <v>2.16</v>
      </c>
      <c r="V83" s="206">
        <v>1.42</v>
      </c>
      <c r="W83" s="206">
        <v>0.62</v>
      </c>
      <c r="X83" s="206">
        <v>3.46</v>
      </c>
      <c r="Y83" s="206">
        <v>0</v>
      </c>
      <c r="Z83" s="206">
        <v>5.1100000000000003</v>
      </c>
      <c r="AA83" s="206">
        <v>1.66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15.59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17.059999999999999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40.909999999999997</v>
      </c>
      <c r="J84" s="206">
        <v>0</v>
      </c>
      <c r="K84" s="206">
        <v>21.42</v>
      </c>
      <c r="L84" s="206">
        <v>3.67</v>
      </c>
      <c r="M84" s="206">
        <v>2.66</v>
      </c>
      <c r="N84" s="206">
        <v>2.17</v>
      </c>
      <c r="O84" s="206">
        <v>3.07</v>
      </c>
      <c r="P84" s="206">
        <v>-1.51</v>
      </c>
      <c r="Q84" s="206">
        <v>4.79</v>
      </c>
      <c r="R84" s="206">
        <v>0.78</v>
      </c>
      <c r="S84" s="206">
        <v>0.49</v>
      </c>
      <c r="T84" s="206">
        <v>1.41</v>
      </c>
      <c r="U84" s="206">
        <v>2.16</v>
      </c>
      <c r="V84" s="206">
        <v>1.42</v>
      </c>
      <c r="W84" s="206">
        <v>0.61</v>
      </c>
      <c r="X84" s="206">
        <v>3.46</v>
      </c>
      <c r="Y84" s="206">
        <v>0</v>
      </c>
      <c r="Z84" s="206">
        <v>5.1100000000000003</v>
      </c>
      <c r="AA84" s="206">
        <v>1.66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15.59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17.059999999999999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40.909999999999997</v>
      </c>
      <c r="J85" s="206">
        <v>0</v>
      </c>
      <c r="K85" s="206">
        <v>21.42</v>
      </c>
      <c r="L85" s="206">
        <v>3.67</v>
      </c>
      <c r="M85" s="206">
        <v>2.66</v>
      </c>
      <c r="N85" s="206">
        <v>2.17</v>
      </c>
      <c r="O85" s="206">
        <v>3.07</v>
      </c>
      <c r="P85" s="206">
        <v>-1.51</v>
      </c>
      <c r="Q85" s="206">
        <v>4.79</v>
      </c>
      <c r="R85" s="206">
        <v>0.78</v>
      </c>
      <c r="S85" s="206">
        <v>0.49</v>
      </c>
      <c r="T85" s="206">
        <v>1.41</v>
      </c>
      <c r="U85" s="206">
        <v>2.16</v>
      </c>
      <c r="V85" s="206">
        <v>0.81</v>
      </c>
      <c r="W85" s="206">
        <v>0.61</v>
      </c>
      <c r="X85" s="206">
        <v>3.46</v>
      </c>
      <c r="Y85" s="206">
        <v>0</v>
      </c>
      <c r="Z85" s="206">
        <v>5.1100000000000003</v>
      </c>
      <c r="AA85" s="206">
        <v>1.66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15.59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17.059999999999999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40.909999999999997</v>
      </c>
      <c r="J86" s="206">
        <v>0</v>
      </c>
      <c r="K86" s="206">
        <v>21.42</v>
      </c>
      <c r="L86" s="206">
        <v>3.67</v>
      </c>
      <c r="M86" s="206">
        <v>2.66</v>
      </c>
      <c r="N86" s="206">
        <v>2.17</v>
      </c>
      <c r="O86" s="206">
        <v>3.07</v>
      </c>
      <c r="P86" s="206">
        <v>-1.51</v>
      </c>
      <c r="Q86" s="206">
        <v>4.79</v>
      </c>
      <c r="R86" s="206">
        <v>0.78</v>
      </c>
      <c r="S86" s="206">
        <v>0.49</v>
      </c>
      <c r="T86" s="206">
        <v>1.41</v>
      </c>
      <c r="U86" s="206">
        <v>2.16</v>
      </c>
      <c r="V86" s="206">
        <v>0.81</v>
      </c>
      <c r="W86" s="206">
        <v>0.61</v>
      </c>
      <c r="X86" s="206">
        <v>3.46</v>
      </c>
      <c r="Y86" s="206">
        <v>0</v>
      </c>
      <c r="Z86" s="206">
        <v>5.1100000000000003</v>
      </c>
      <c r="AA86" s="206">
        <v>1.66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15.59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17.059999999999999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40.909999999999997</v>
      </c>
      <c r="J87" s="206">
        <v>0</v>
      </c>
      <c r="K87" s="206">
        <v>21.42</v>
      </c>
      <c r="L87" s="206">
        <v>0.8</v>
      </c>
      <c r="M87" s="206">
        <v>2.66</v>
      </c>
      <c r="N87" s="206">
        <v>2.17</v>
      </c>
      <c r="O87" s="206">
        <v>3.07</v>
      </c>
      <c r="P87" s="206">
        <v>-1.51</v>
      </c>
      <c r="Q87" s="206">
        <v>4.79</v>
      </c>
      <c r="R87" s="206">
        <v>0.78</v>
      </c>
      <c r="S87" s="206">
        <v>0.48</v>
      </c>
      <c r="T87" s="206">
        <v>1.41</v>
      </c>
      <c r="U87" s="206">
        <v>2.16</v>
      </c>
      <c r="V87" s="206">
        <v>0.81</v>
      </c>
      <c r="W87" s="206">
        <v>0.61</v>
      </c>
      <c r="X87" s="206">
        <v>1.81</v>
      </c>
      <c r="Y87" s="206">
        <v>0</v>
      </c>
      <c r="Z87" s="206">
        <v>5.1100000000000003</v>
      </c>
      <c r="AA87" s="206">
        <v>1.66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17.059999999999999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40.909999999999997</v>
      </c>
      <c r="J88" s="206">
        <v>0</v>
      </c>
      <c r="K88" s="206">
        <v>21.42</v>
      </c>
      <c r="L88" s="206">
        <v>0.8</v>
      </c>
      <c r="M88" s="206">
        <v>2.66</v>
      </c>
      <c r="N88" s="206">
        <v>2.17</v>
      </c>
      <c r="O88" s="206">
        <v>3.07</v>
      </c>
      <c r="P88" s="206">
        <v>-1.51</v>
      </c>
      <c r="Q88" s="206">
        <v>4.79</v>
      </c>
      <c r="R88" s="206">
        <v>0.78</v>
      </c>
      <c r="S88" s="206">
        <v>0.48</v>
      </c>
      <c r="T88" s="206">
        <v>1.41</v>
      </c>
      <c r="U88" s="206">
        <v>2.16</v>
      </c>
      <c r="V88" s="206">
        <v>0.81</v>
      </c>
      <c r="W88" s="206">
        <v>0.61</v>
      </c>
      <c r="X88" s="206">
        <v>1.81</v>
      </c>
      <c r="Y88" s="206">
        <v>0</v>
      </c>
      <c r="Z88" s="206">
        <v>5.1100000000000003</v>
      </c>
      <c r="AA88" s="206">
        <v>1.66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17.059999999999999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40.909999999999997</v>
      </c>
      <c r="J89" s="206">
        <v>0</v>
      </c>
      <c r="K89" s="206">
        <v>21.42</v>
      </c>
      <c r="L89" s="206">
        <v>0.42</v>
      </c>
      <c r="M89" s="206">
        <v>2.66</v>
      </c>
      <c r="N89" s="206">
        <v>2.17</v>
      </c>
      <c r="O89" s="206">
        <v>3.07</v>
      </c>
      <c r="P89" s="206">
        <v>-1.51</v>
      </c>
      <c r="Q89" s="206">
        <v>4.79</v>
      </c>
      <c r="R89" s="206">
        <v>0.78</v>
      </c>
      <c r="S89" s="206">
        <v>0</v>
      </c>
      <c r="T89" s="206">
        <v>1.41</v>
      </c>
      <c r="U89" s="206">
        <v>2.16</v>
      </c>
      <c r="V89" s="206">
        <v>0.38</v>
      </c>
      <c r="W89" s="206">
        <v>0.61</v>
      </c>
      <c r="X89" s="206">
        <v>1.81</v>
      </c>
      <c r="Y89" s="206">
        <v>0</v>
      </c>
      <c r="Z89" s="206">
        <v>5.1100000000000003</v>
      </c>
      <c r="AA89" s="206">
        <v>1.66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21.97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17.059999999999999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40.909999999999997</v>
      </c>
      <c r="J90" s="206">
        <v>0</v>
      </c>
      <c r="K90" s="206">
        <v>12.85</v>
      </c>
      <c r="L90" s="206">
        <v>0.8</v>
      </c>
      <c r="M90" s="206">
        <v>2.66</v>
      </c>
      <c r="N90" s="206">
        <v>2.17</v>
      </c>
      <c r="O90" s="206">
        <v>3.07</v>
      </c>
      <c r="P90" s="206">
        <v>-1.51</v>
      </c>
      <c r="Q90" s="206">
        <v>4.79</v>
      </c>
      <c r="R90" s="206">
        <v>0.78</v>
      </c>
      <c r="S90" s="206">
        <v>0.48</v>
      </c>
      <c r="T90" s="206">
        <v>1.41</v>
      </c>
      <c r="U90" s="206">
        <v>2.16</v>
      </c>
      <c r="V90" s="206">
        <v>0.38</v>
      </c>
      <c r="W90" s="206">
        <v>0.61</v>
      </c>
      <c r="X90" s="206">
        <v>1.81</v>
      </c>
      <c r="Y90" s="206">
        <v>0</v>
      </c>
      <c r="Z90" s="206">
        <v>5.1100000000000003</v>
      </c>
      <c r="AA90" s="206">
        <v>1.66</v>
      </c>
      <c r="AB90" s="206">
        <v>0</v>
      </c>
      <c r="AC90" s="206">
        <v>21.03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21.97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17.059999999999999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40.909999999999997</v>
      </c>
      <c r="J91" s="206">
        <v>0</v>
      </c>
      <c r="K91" s="206">
        <v>21.42</v>
      </c>
      <c r="L91" s="206">
        <v>0.8</v>
      </c>
      <c r="M91" s="206">
        <v>2.66</v>
      </c>
      <c r="N91" s="206">
        <v>2.17</v>
      </c>
      <c r="O91" s="206">
        <v>3.07</v>
      </c>
      <c r="P91" s="206">
        <v>-1.51</v>
      </c>
      <c r="Q91" s="206">
        <v>4.79</v>
      </c>
      <c r="R91" s="206">
        <v>0</v>
      </c>
      <c r="S91" s="206">
        <v>0.48</v>
      </c>
      <c r="T91" s="206">
        <v>1.41</v>
      </c>
      <c r="U91" s="206">
        <v>2.16</v>
      </c>
      <c r="V91" s="206">
        <v>0.38</v>
      </c>
      <c r="W91" s="206">
        <v>0.61</v>
      </c>
      <c r="X91" s="206">
        <v>0</v>
      </c>
      <c r="Y91" s="206">
        <v>0</v>
      </c>
      <c r="Z91" s="206">
        <v>5.1100000000000003</v>
      </c>
      <c r="AA91" s="206">
        <v>1.66</v>
      </c>
      <c r="AB91" s="206">
        <v>0</v>
      </c>
      <c r="AC91" s="206">
        <v>21.03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21.97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17.059999999999999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40.909999999999997</v>
      </c>
      <c r="J92" s="206">
        <v>0</v>
      </c>
      <c r="K92" s="206">
        <v>65.11</v>
      </c>
      <c r="L92" s="206">
        <v>9.42</v>
      </c>
      <c r="M92" s="206">
        <v>2.66</v>
      </c>
      <c r="N92" s="206">
        <v>2.17</v>
      </c>
      <c r="O92" s="206">
        <v>3.07</v>
      </c>
      <c r="P92" s="206">
        <v>-1.51</v>
      </c>
      <c r="Q92" s="206">
        <v>4.79</v>
      </c>
      <c r="R92" s="206">
        <v>0.77</v>
      </c>
      <c r="S92" s="206">
        <v>11.58</v>
      </c>
      <c r="T92" s="206">
        <v>1.41</v>
      </c>
      <c r="U92" s="206">
        <v>2.16</v>
      </c>
      <c r="V92" s="206">
        <v>0.38</v>
      </c>
      <c r="W92" s="206">
        <v>0.51</v>
      </c>
      <c r="X92" s="206">
        <v>1.8</v>
      </c>
      <c r="Y92" s="206">
        <v>0</v>
      </c>
      <c r="Z92" s="206">
        <v>5.1100000000000003</v>
      </c>
      <c r="AA92" s="206">
        <v>1.66</v>
      </c>
      <c r="AB92" s="206">
        <v>0</v>
      </c>
      <c r="AC92" s="206">
        <v>21.03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21.97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17.059999999999999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40.909999999999997</v>
      </c>
      <c r="J93" s="206">
        <v>0</v>
      </c>
      <c r="K93" s="206">
        <v>97.32</v>
      </c>
      <c r="L93" s="206">
        <v>9.42</v>
      </c>
      <c r="M93" s="206">
        <v>2.66</v>
      </c>
      <c r="N93" s="206">
        <v>2.17</v>
      </c>
      <c r="O93" s="206">
        <v>3.07</v>
      </c>
      <c r="P93" s="206">
        <v>-1.51</v>
      </c>
      <c r="Q93" s="206">
        <v>4.79</v>
      </c>
      <c r="R93" s="206">
        <v>0.77</v>
      </c>
      <c r="S93" s="206">
        <v>11.58</v>
      </c>
      <c r="T93" s="206">
        <v>1.41</v>
      </c>
      <c r="U93" s="206">
        <v>2.16</v>
      </c>
      <c r="V93" s="206">
        <v>0.38</v>
      </c>
      <c r="W93" s="206">
        <v>0.51</v>
      </c>
      <c r="X93" s="206">
        <v>1.8</v>
      </c>
      <c r="Y93" s="206">
        <v>0</v>
      </c>
      <c r="Z93" s="206">
        <v>5.1100000000000003</v>
      </c>
      <c r="AA93" s="206">
        <v>1.66</v>
      </c>
      <c r="AB93" s="206">
        <v>0</v>
      </c>
      <c r="AC93" s="206">
        <v>21.03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21.97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17.059999999999999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40.909999999999997</v>
      </c>
      <c r="J94" s="206">
        <v>0</v>
      </c>
      <c r="K94" s="206">
        <v>135.69999999999999</v>
      </c>
      <c r="L94" s="206">
        <v>9.42</v>
      </c>
      <c r="M94" s="206">
        <v>2.66</v>
      </c>
      <c r="N94" s="206">
        <v>2.17</v>
      </c>
      <c r="O94" s="206">
        <v>3.07</v>
      </c>
      <c r="P94" s="206">
        <v>-1.51</v>
      </c>
      <c r="Q94" s="206">
        <v>4.79</v>
      </c>
      <c r="R94" s="206">
        <v>0.77</v>
      </c>
      <c r="S94" s="206">
        <v>11.58</v>
      </c>
      <c r="T94" s="206">
        <v>1.41</v>
      </c>
      <c r="U94" s="206">
        <v>2.16</v>
      </c>
      <c r="V94" s="206">
        <v>0.38</v>
      </c>
      <c r="W94" s="206">
        <v>0.51</v>
      </c>
      <c r="X94" s="206">
        <v>1.8</v>
      </c>
      <c r="Y94" s="206">
        <v>0</v>
      </c>
      <c r="Z94" s="206">
        <v>5.1100000000000003</v>
      </c>
      <c r="AA94" s="206">
        <v>1.66</v>
      </c>
      <c r="AB94" s="206">
        <v>0</v>
      </c>
      <c r="AC94" s="206">
        <v>21.03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21.97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17.059999999999999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40.909999999999997</v>
      </c>
      <c r="J95" s="206">
        <v>0</v>
      </c>
      <c r="K95" s="206">
        <v>223.17</v>
      </c>
      <c r="L95" s="206">
        <v>9.42</v>
      </c>
      <c r="M95" s="206">
        <v>2.66</v>
      </c>
      <c r="N95" s="206">
        <v>2.17</v>
      </c>
      <c r="O95" s="206">
        <v>3.07</v>
      </c>
      <c r="P95" s="206">
        <v>-1.51</v>
      </c>
      <c r="Q95" s="206">
        <v>4.79</v>
      </c>
      <c r="R95" s="206">
        <v>0.32</v>
      </c>
      <c r="S95" s="206">
        <v>7.99</v>
      </c>
      <c r="T95" s="206">
        <v>1.41</v>
      </c>
      <c r="U95" s="206">
        <v>2.16</v>
      </c>
      <c r="V95" s="206">
        <v>0.38</v>
      </c>
      <c r="W95" s="206">
        <v>0.61</v>
      </c>
      <c r="X95" s="206">
        <v>1.8</v>
      </c>
      <c r="Y95" s="206">
        <v>0</v>
      </c>
      <c r="Z95" s="206">
        <v>5.1100000000000003</v>
      </c>
      <c r="AA95" s="206">
        <v>1.66</v>
      </c>
      <c r="AB95" s="206">
        <v>0</v>
      </c>
      <c r="AC95" s="206">
        <v>21.03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21.97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17.059999999999999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40.909999999999997</v>
      </c>
      <c r="J96" s="206">
        <v>0</v>
      </c>
      <c r="K96" s="206">
        <v>256.39</v>
      </c>
      <c r="L96" s="206">
        <v>9.42</v>
      </c>
      <c r="M96" s="206">
        <v>2.66</v>
      </c>
      <c r="N96" s="206">
        <v>2.17</v>
      </c>
      <c r="O96" s="206">
        <v>3.07</v>
      </c>
      <c r="P96" s="206">
        <v>-1.51</v>
      </c>
      <c r="Q96" s="206">
        <v>4.79</v>
      </c>
      <c r="R96" s="206">
        <v>0.67</v>
      </c>
      <c r="S96" s="206">
        <v>7.99</v>
      </c>
      <c r="T96" s="206">
        <v>1.41</v>
      </c>
      <c r="U96" s="206">
        <v>2.16</v>
      </c>
      <c r="V96" s="206">
        <v>0.38</v>
      </c>
      <c r="W96" s="206">
        <v>0.61</v>
      </c>
      <c r="X96" s="206">
        <v>1.8</v>
      </c>
      <c r="Y96" s="206">
        <v>0</v>
      </c>
      <c r="Z96" s="206">
        <v>5.1100000000000003</v>
      </c>
      <c r="AA96" s="206">
        <v>1.66</v>
      </c>
      <c r="AB96" s="206">
        <v>0</v>
      </c>
      <c r="AC96" s="206">
        <v>21.03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21.97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17.059999999999999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40.909999999999997</v>
      </c>
      <c r="J97" s="206">
        <v>0</v>
      </c>
      <c r="K97" s="206">
        <v>256.33999999999997</v>
      </c>
      <c r="L97" s="206">
        <v>9.42</v>
      </c>
      <c r="M97" s="206">
        <v>2.66</v>
      </c>
      <c r="N97" s="206">
        <v>2.17</v>
      </c>
      <c r="O97" s="206">
        <v>3.07</v>
      </c>
      <c r="P97" s="206">
        <v>-1.51</v>
      </c>
      <c r="Q97" s="206">
        <v>4.79</v>
      </c>
      <c r="R97" s="206">
        <v>0.67</v>
      </c>
      <c r="S97" s="206">
        <v>7.99</v>
      </c>
      <c r="T97" s="206">
        <v>1.41</v>
      </c>
      <c r="U97" s="206">
        <v>2.16</v>
      </c>
      <c r="V97" s="206">
        <v>4.9800000000000004</v>
      </c>
      <c r="W97" s="206">
        <v>7.6</v>
      </c>
      <c r="X97" s="206">
        <v>24.03</v>
      </c>
      <c r="Y97" s="206">
        <v>0</v>
      </c>
      <c r="Z97" s="206">
        <v>5.1100000000000003</v>
      </c>
      <c r="AA97" s="206">
        <v>1.66</v>
      </c>
      <c r="AB97" s="206">
        <v>0</v>
      </c>
      <c r="AC97" s="206">
        <v>21.03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21.97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17.059999999999999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40.909999999999997</v>
      </c>
      <c r="J98" s="206">
        <v>0</v>
      </c>
      <c r="K98" s="206">
        <v>256.39</v>
      </c>
      <c r="L98" s="206">
        <v>9.42</v>
      </c>
      <c r="M98" s="206">
        <v>2.66</v>
      </c>
      <c r="N98" s="206">
        <v>2.17</v>
      </c>
      <c r="O98" s="206">
        <v>3.07</v>
      </c>
      <c r="P98" s="206">
        <v>-1.51</v>
      </c>
      <c r="Q98" s="206">
        <v>4.79</v>
      </c>
      <c r="R98" s="206">
        <v>10.62</v>
      </c>
      <c r="S98" s="206">
        <v>7.99</v>
      </c>
      <c r="T98" s="206">
        <v>1.41</v>
      </c>
      <c r="U98" s="206">
        <v>2.16</v>
      </c>
      <c r="V98" s="206">
        <v>9.1</v>
      </c>
      <c r="W98" s="206">
        <v>9.74</v>
      </c>
      <c r="X98" s="206">
        <v>28.82</v>
      </c>
      <c r="Y98" s="206">
        <v>0</v>
      </c>
      <c r="Z98" s="206">
        <v>5.1100000000000003</v>
      </c>
      <c r="AA98" s="206">
        <v>1.66</v>
      </c>
      <c r="AB98" s="206">
        <v>0</v>
      </c>
      <c r="AC98" s="206">
        <v>21.03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21.97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0.21586249999999982</v>
      </c>
      <c r="D99">
        <f t="shared" si="0"/>
        <v>2.194500000000001E-2</v>
      </c>
      <c r="E99">
        <f t="shared" si="0"/>
        <v>0</v>
      </c>
      <c r="F99">
        <f t="shared" si="0"/>
        <v>1.4309999999999995E-2</v>
      </c>
      <c r="G99">
        <f t="shared" si="0"/>
        <v>7.0807500000000023E-2</v>
      </c>
      <c r="H99">
        <f t="shared" si="0"/>
        <v>0</v>
      </c>
      <c r="I99">
        <f t="shared" si="0"/>
        <v>0.91202499999999931</v>
      </c>
      <c r="J99">
        <f t="shared" si="0"/>
        <v>7.6800000000000063E-3</v>
      </c>
      <c r="K99">
        <f t="shared" si="0"/>
        <v>2.4574075000000009</v>
      </c>
      <c r="L99">
        <f t="shared" si="0"/>
        <v>0.12254000000000008</v>
      </c>
      <c r="M99">
        <f t="shared" si="0"/>
        <v>9.6730000000000288E-2</v>
      </c>
      <c r="N99">
        <f t="shared" si="0"/>
        <v>5.2079999999999904E-2</v>
      </c>
      <c r="O99">
        <f t="shared" si="0"/>
        <v>7.3679999999999884E-2</v>
      </c>
      <c r="P99">
        <f t="shared" si="0"/>
        <v>0.10102999999999993</v>
      </c>
      <c r="Q99">
        <f t="shared" si="0"/>
        <v>0.13292999999999996</v>
      </c>
      <c r="R99">
        <f t="shared" si="0"/>
        <v>6.9509999999999961E-2</v>
      </c>
      <c r="S99">
        <f t="shared" si="0"/>
        <v>8.088750000000014E-2</v>
      </c>
      <c r="T99">
        <f t="shared" si="0"/>
        <v>3.383999999999994E-2</v>
      </c>
      <c r="U99">
        <f t="shared" si="0"/>
        <v>5.1839999999999935E-2</v>
      </c>
      <c r="V99">
        <f t="shared" si="0"/>
        <v>8.40225E-2</v>
      </c>
      <c r="W99">
        <f t="shared" si="0"/>
        <v>7.1737500000000093E-2</v>
      </c>
      <c r="X99">
        <f t="shared" si="0"/>
        <v>0.21829750000000028</v>
      </c>
      <c r="Y99">
        <f t="shared" si="0"/>
        <v>0</v>
      </c>
      <c r="Z99">
        <f t="shared" si="0"/>
        <v>0.43976999999999816</v>
      </c>
      <c r="AA99">
        <f t="shared" si="0"/>
        <v>0.15374499999999958</v>
      </c>
      <c r="AB99">
        <f t="shared" si="0"/>
        <v>0</v>
      </c>
      <c r="AC99">
        <f t="shared" si="0"/>
        <v>0.51680999999999944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0.26094750000000011</v>
      </c>
      <c r="AL99">
        <f t="shared" si="0"/>
        <v>3.3064999999999997E-2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8.0500000000000007</v>
      </c>
      <c r="D3" s="206">
        <v>1.33</v>
      </c>
      <c r="E3" s="206">
        <v>0</v>
      </c>
      <c r="F3" s="206">
        <v>0</v>
      </c>
      <c r="G3" s="206">
        <v>6.07</v>
      </c>
      <c r="H3" s="206">
        <v>0</v>
      </c>
      <c r="I3" s="206">
        <v>23.37</v>
      </c>
      <c r="J3" s="206">
        <v>0.28000000000000003</v>
      </c>
      <c r="K3" s="206">
        <v>80.36</v>
      </c>
      <c r="L3" s="206">
        <v>51.82</v>
      </c>
      <c r="M3" s="206">
        <v>0</v>
      </c>
      <c r="N3" s="206">
        <v>1.26</v>
      </c>
      <c r="O3" s="206">
        <v>2.11</v>
      </c>
      <c r="P3" s="206">
        <v>2.88</v>
      </c>
      <c r="Q3" s="206">
        <v>3.62</v>
      </c>
      <c r="R3" s="206">
        <v>5.77</v>
      </c>
      <c r="S3" s="206">
        <v>3.27</v>
      </c>
      <c r="T3" s="206">
        <v>1.41</v>
      </c>
      <c r="U3" s="206">
        <v>11.53</v>
      </c>
      <c r="V3" s="206">
        <v>5.18</v>
      </c>
      <c r="W3" s="206">
        <v>3.69</v>
      </c>
      <c r="X3" s="206">
        <v>14.44</v>
      </c>
      <c r="Y3" s="206">
        <v>0</v>
      </c>
      <c r="Z3" s="206">
        <v>24.65</v>
      </c>
      <c r="AA3" s="206">
        <v>13.33</v>
      </c>
      <c r="AB3" s="206">
        <v>0</v>
      </c>
      <c r="AC3" s="206">
        <v>10.96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8.0500000000000007</v>
      </c>
      <c r="D4" s="206">
        <v>1.33</v>
      </c>
      <c r="E4" s="206">
        <v>0</v>
      </c>
      <c r="F4" s="206">
        <v>0</v>
      </c>
      <c r="G4" s="206">
        <v>6.07</v>
      </c>
      <c r="H4" s="206">
        <v>0</v>
      </c>
      <c r="I4" s="206">
        <v>23.37</v>
      </c>
      <c r="J4" s="206">
        <v>0.28000000000000003</v>
      </c>
      <c r="K4" s="206">
        <v>80.36</v>
      </c>
      <c r="L4" s="206">
        <v>51.82</v>
      </c>
      <c r="M4" s="206">
        <v>0</v>
      </c>
      <c r="N4" s="206">
        <v>1.26</v>
      </c>
      <c r="O4" s="206">
        <v>2.11</v>
      </c>
      <c r="P4" s="206">
        <v>2.88</v>
      </c>
      <c r="Q4" s="206">
        <v>3.62</v>
      </c>
      <c r="R4" s="206">
        <v>5.77</v>
      </c>
      <c r="S4" s="206">
        <v>3.27</v>
      </c>
      <c r="T4" s="206">
        <v>1.41</v>
      </c>
      <c r="U4" s="206">
        <v>11.53</v>
      </c>
      <c r="V4" s="206">
        <v>5.18</v>
      </c>
      <c r="W4" s="206">
        <v>3.69</v>
      </c>
      <c r="X4" s="206">
        <v>14.44</v>
      </c>
      <c r="Y4" s="206">
        <v>0</v>
      </c>
      <c r="Z4" s="206">
        <v>38.1</v>
      </c>
      <c r="AA4" s="206">
        <v>13.33</v>
      </c>
      <c r="AB4" s="206">
        <v>0</v>
      </c>
      <c r="AC4" s="206">
        <v>10.96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8.0500000000000007</v>
      </c>
      <c r="D5" s="206">
        <v>1.33</v>
      </c>
      <c r="E5" s="206">
        <v>0</v>
      </c>
      <c r="F5" s="206">
        <v>0</v>
      </c>
      <c r="G5" s="206">
        <v>6.07</v>
      </c>
      <c r="H5" s="206">
        <v>0</v>
      </c>
      <c r="I5" s="206">
        <v>23.37</v>
      </c>
      <c r="J5" s="206">
        <v>0.28000000000000003</v>
      </c>
      <c r="K5" s="206">
        <v>80.36</v>
      </c>
      <c r="L5" s="206">
        <v>51.82</v>
      </c>
      <c r="M5" s="206">
        <v>0</v>
      </c>
      <c r="N5" s="206">
        <v>1.26</v>
      </c>
      <c r="O5" s="206">
        <v>2.11</v>
      </c>
      <c r="P5" s="206">
        <v>2.88</v>
      </c>
      <c r="Q5" s="206">
        <v>3.62</v>
      </c>
      <c r="R5" s="206">
        <v>5.77</v>
      </c>
      <c r="S5" s="206">
        <v>3.27</v>
      </c>
      <c r="T5" s="206">
        <v>1.41</v>
      </c>
      <c r="U5" s="206">
        <v>11.53</v>
      </c>
      <c r="V5" s="206">
        <v>5.18</v>
      </c>
      <c r="W5" s="206">
        <v>3.69</v>
      </c>
      <c r="X5" s="206">
        <v>13.44</v>
      </c>
      <c r="Y5" s="206">
        <v>0</v>
      </c>
      <c r="Z5" s="206">
        <v>38.1</v>
      </c>
      <c r="AA5" s="206">
        <v>13.33</v>
      </c>
      <c r="AB5" s="206">
        <v>0</v>
      </c>
      <c r="AC5" s="206">
        <v>10.96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8.0500000000000007</v>
      </c>
      <c r="D6" s="206">
        <v>1.33</v>
      </c>
      <c r="E6" s="206">
        <v>0</v>
      </c>
      <c r="F6" s="206">
        <v>0</v>
      </c>
      <c r="G6" s="206">
        <v>6.07</v>
      </c>
      <c r="H6" s="206">
        <v>0</v>
      </c>
      <c r="I6" s="206">
        <v>23.37</v>
      </c>
      <c r="J6" s="206">
        <v>0.28000000000000003</v>
      </c>
      <c r="K6" s="206">
        <v>80.36</v>
      </c>
      <c r="L6" s="206">
        <v>51.82</v>
      </c>
      <c r="M6" s="206">
        <v>0</v>
      </c>
      <c r="N6" s="206">
        <v>1.26</v>
      </c>
      <c r="O6" s="206">
        <v>2.11</v>
      </c>
      <c r="P6" s="206">
        <v>2.88</v>
      </c>
      <c r="Q6" s="206">
        <v>3.62</v>
      </c>
      <c r="R6" s="206">
        <v>5.77</v>
      </c>
      <c r="S6" s="206">
        <v>3.27</v>
      </c>
      <c r="T6" s="206">
        <v>1.41</v>
      </c>
      <c r="U6" s="206">
        <v>11.53</v>
      </c>
      <c r="V6" s="206">
        <v>5.18</v>
      </c>
      <c r="W6" s="206">
        <v>3.69</v>
      </c>
      <c r="X6" s="206">
        <v>13.44</v>
      </c>
      <c r="Y6" s="206">
        <v>0</v>
      </c>
      <c r="Z6" s="206">
        <v>38.1</v>
      </c>
      <c r="AA6" s="206">
        <v>13.33</v>
      </c>
      <c r="AB6" s="206">
        <v>0</v>
      </c>
      <c r="AC6" s="206">
        <v>10.96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8.0500000000000007</v>
      </c>
      <c r="D7" s="206">
        <v>1.33</v>
      </c>
      <c r="E7" s="206">
        <v>0</v>
      </c>
      <c r="F7" s="206">
        <v>0</v>
      </c>
      <c r="G7" s="206">
        <v>6.07</v>
      </c>
      <c r="H7" s="206">
        <v>0</v>
      </c>
      <c r="I7" s="206">
        <v>23.37</v>
      </c>
      <c r="J7" s="206">
        <v>0.28000000000000003</v>
      </c>
      <c r="K7" s="206">
        <v>80.36</v>
      </c>
      <c r="L7" s="206">
        <v>51.82</v>
      </c>
      <c r="M7" s="206">
        <v>0</v>
      </c>
      <c r="N7" s="206">
        <v>1.26</v>
      </c>
      <c r="O7" s="206">
        <v>2.11</v>
      </c>
      <c r="P7" s="206">
        <v>2.88</v>
      </c>
      <c r="Q7" s="206">
        <v>3.62</v>
      </c>
      <c r="R7" s="206">
        <v>5.77</v>
      </c>
      <c r="S7" s="206">
        <v>3.27</v>
      </c>
      <c r="T7" s="206">
        <v>1.41</v>
      </c>
      <c r="U7" s="206">
        <v>11.53</v>
      </c>
      <c r="V7" s="206">
        <v>5.18</v>
      </c>
      <c r="W7" s="206">
        <v>3.69</v>
      </c>
      <c r="X7" s="206">
        <v>13.44</v>
      </c>
      <c r="Y7" s="206">
        <v>0</v>
      </c>
      <c r="Z7" s="206">
        <v>38.1</v>
      </c>
      <c r="AA7" s="206">
        <v>13.33</v>
      </c>
      <c r="AB7" s="206">
        <v>0</v>
      </c>
      <c r="AC7" s="206">
        <v>10.96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12.6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8.0500000000000007</v>
      </c>
      <c r="D8" s="206">
        <v>1.33</v>
      </c>
      <c r="E8" s="206">
        <v>0</v>
      </c>
      <c r="F8" s="206">
        <v>0</v>
      </c>
      <c r="G8" s="206">
        <v>6.07</v>
      </c>
      <c r="H8" s="206">
        <v>0</v>
      </c>
      <c r="I8" s="206">
        <v>23.37</v>
      </c>
      <c r="J8" s="206">
        <v>0.28000000000000003</v>
      </c>
      <c r="K8" s="206">
        <v>80.36</v>
      </c>
      <c r="L8" s="206">
        <v>51.82</v>
      </c>
      <c r="M8" s="206">
        <v>0</v>
      </c>
      <c r="N8" s="206">
        <v>1.26</v>
      </c>
      <c r="O8" s="206">
        <v>2.11</v>
      </c>
      <c r="P8" s="206">
        <v>2.88</v>
      </c>
      <c r="Q8" s="206">
        <v>3.62</v>
      </c>
      <c r="R8" s="206">
        <v>5.77</v>
      </c>
      <c r="S8" s="206">
        <v>3.27</v>
      </c>
      <c r="T8" s="206">
        <v>1.41</v>
      </c>
      <c r="U8" s="206">
        <v>11.53</v>
      </c>
      <c r="V8" s="206">
        <v>5.18</v>
      </c>
      <c r="W8" s="206">
        <v>3.69</v>
      </c>
      <c r="X8" s="206">
        <v>13.44</v>
      </c>
      <c r="Y8" s="206">
        <v>0</v>
      </c>
      <c r="Z8" s="206">
        <v>38.1</v>
      </c>
      <c r="AA8" s="206">
        <v>13.33</v>
      </c>
      <c r="AB8" s="206">
        <v>0</v>
      </c>
      <c r="AC8" s="206">
        <v>10.96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12.6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8.0500000000000007</v>
      </c>
      <c r="D9" s="206">
        <v>1.33</v>
      </c>
      <c r="E9" s="206">
        <v>0</v>
      </c>
      <c r="F9" s="206">
        <v>0</v>
      </c>
      <c r="G9" s="206">
        <v>6.07</v>
      </c>
      <c r="H9" s="206">
        <v>0</v>
      </c>
      <c r="I9" s="206">
        <v>23.37</v>
      </c>
      <c r="J9" s="206">
        <v>0.28000000000000003</v>
      </c>
      <c r="K9" s="206">
        <v>80.36</v>
      </c>
      <c r="L9" s="206">
        <v>51.82</v>
      </c>
      <c r="M9" s="206">
        <v>0</v>
      </c>
      <c r="N9" s="206">
        <v>1.26</v>
      </c>
      <c r="O9" s="206">
        <v>2.11</v>
      </c>
      <c r="P9" s="206">
        <v>2.88</v>
      </c>
      <c r="Q9" s="206">
        <v>3.62</v>
      </c>
      <c r="R9" s="206">
        <v>5.27</v>
      </c>
      <c r="S9" s="206">
        <v>3.27</v>
      </c>
      <c r="T9" s="206">
        <v>1.41</v>
      </c>
      <c r="U9" s="206">
        <v>11.53</v>
      </c>
      <c r="V9" s="206">
        <v>5.18</v>
      </c>
      <c r="W9" s="206">
        <v>3.69</v>
      </c>
      <c r="X9" s="206">
        <v>13.44</v>
      </c>
      <c r="Y9" s="206">
        <v>0</v>
      </c>
      <c r="Z9" s="206">
        <v>38.1</v>
      </c>
      <c r="AA9" s="206">
        <v>13.33</v>
      </c>
      <c r="AB9" s="206">
        <v>0</v>
      </c>
      <c r="AC9" s="206">
        <v>10.96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12.6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8.0500000000000007</v>
      </c>
      <c r="D10" s="206">
        <v>1.33</v>
      </c>
      <c r="E10" s="206">
        <v>0</v>
      </c>
      <c r="F10" s="206">
        <v>0</v>
      </c>
      <c r="G10" s="206">
        <v>6.07</v>
      </c>
      <c r="H10" s="206">
        <v>0</v>
      </c>
      <c r="I10" s="206">
        <v>23.37</v>
      </c>
      <c r="J10" s="206">
        <v>0.28000000000000003</v>
      </c>
      <c r="K10" s="206">
        <v>80.36</v>
      </c>
      <c r="L10" s="206">
        <v>51.82</v>
      </c>
      <c r="M10" s="206">
        <v>0</v>
      </c>
      <c r="N10" s="206">
        <v>1.26</v>
      </c>
      <c r="O10" s="206">
        <v>2.11</v>
      </c>
      <c r="P10" s="206">
        <v>2.88</v>
      </c>
      <c r="Q10" s="206">
        <v>3.62</v>
      </c>
      <c r="R10" s="206">
        <v>5.27</v>
      </c>
      <c r="S10" s="206">
        <v>3.27</v>
      </c>
      <c r="T10" s="206">
        <v>1.41</v>
      </c>
      <c r="U10" s="206">
        <v>11.53</v>
      </c>
      <c r="V10" s="206">
        <v>5.18</v>
      </c>
      <c r="W10" s="206">
        <v>3.69</v>
      </c>
      <c r="X10" s="206">
        <v>13.44</v>
      </c>
      <c r="Y10" s="206">
        <v>0</v>
      </c>
      <c r="Z10" s="206">
        <v>38.1</v>
      </c>
      <c r="AA10" s="206">
        <v>13.33</v>
      </c>
      <c r="AB10" s="206">
        <v>0</v>
      </c>
      <c r="AC10" s="206">
        <v>10.96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12.6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8.0500000000000007</v>
      </c>
      <c r="D11" s="206">
        <v>1.33</v>
      </c>
      <c r="E11" s="206">
        <v>0</v>
      </c>
      <c r="F11" s="206">
        <v>0</v>
      </c>
      <c r="G11" s="206">
        <v>6.07</v>
      </c>
      <c r="H11" s="206">
        <v>0</v>
      </c>
      <c r="I11" s="206">
        <v>23.37</v>
      </c>
      <c r="J11" s="206">
        <v>0.28000000000000003</v>
      </c>
      <c r="K11" s="206">
        <v>80.36</v>
      </c>
      <c r="L11" s="206">
        <v>51.82</v>
      </c>
      <c r="M11" s="206">
        <v>0</v>
      </c>
      <c r="N11" s="206">
        <v>1.26</v>
      </c>
      <c r="O11" s="206">
        <v>2.11</v>
      </c>
      <c r="P11" s="206">
        <v>2.88</v>
      </c>
      <c r="Q11" s="206">
        <v>3.62</v>
      </c>
      <c r="R11" s="206">
        <v>5.27</v>
      </c>
      <c r="S11" s="206">
        <v>3.27</v>
      </c>
      <c r="T11" s="206">
        <v>1.41</v>
      </c>
      <c r="U11" s="206">
        <v>11.53</v>
      </c>
      <c r="V11" s="206">
        <v>5.27</v>
      </c>
      <c r="W11" s="206">
        <v>3.69</v>
      </c>
      <c r="X11" s="206">
        <v>14.44</v>
      </c>
      <c r="Y11" s="206">
        <v>0</v>
      </c>
      <c r="Z11" s="206">
        <v>38.1</v>
      </c>
      <c r="AA11" s="206">
        <v>13.33</v>
      </c>
      <c r="AB11" s="206">
        <v>0</v>
      </c>
      <c r="AC11" s="206">
        <v>10.96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12.6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8.0500000000000007</v>
      </c>
      <c r="D12" s="206">
        <v>1.33</v>
      </c>
      <c r="E12" s="206">
        <v>0</v>
      </c>
      <c r="F12" s="206">
        <v>0</v>
      </c>
      <c r="G12" s="206">
        <v>6.07</v>
      </c>
      <c r="H12" s="206">
        <v>0</v>
      </c>
      <c r="I12" s="206">
        <v>23.37</v>
      </c>
      <c r="J12" s="206">
        <v>0.28000000000000003</v>
      </c>
      <c r="K12" s="206">
        <v>80.36</v>
      </c>
      <c r="L12" s="206">
        <v>51.82</v>
      </c>
      <c r="M12" s="206">
        <v>0</v>
      </c>
      <c r="N12" s="206">
        <v>1.26</v>
      </c>
      <c r="O12" s="206">
        <v>2.11</v>
      </c>
      <c r="P12" s="206">
        <v>2.88</v>
      </c>
      <c r="Q12" s="206">
        <v>3.62</v>
      </c>
      <c r="R12" s="206">
        <v>5.27</v>
      </c>
      <c r="S12" s="206">
        <v>3.27</v>
      </c>
      <c r="T12" s="206">
        <v>1.41</v>
      </c>
      <c r="U12" s="206">
        <v>11.53</v>
      </c>
      <c r="V12" s="206">
        <v>5.27</v>
      </c>
      <c r="W12" s="206">
        <v>3.69</v>
      </c>
      <c r="X12" s="206">
        <v>14.44</v>
      </c>
      <c r="Y12" s="206">
        <v>0</v>
      </c>
      <c r="Z12" s="206">
        <v>38.1</v>
      </c>
      <c r="AA12" s="206">
        <v>13.33</v>
      </c>
      <c r="AB12" s="206">
        <v>0</v>
      </c>
      <c r="AC12" s="206">
        <v>10.96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12.6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8.0500000000000007</v>
      </c>
      <c r="D13" s="206">
        <v>1.33</v>
      </c>
      <c r="E13" s="206">
        <v>0</v>
      </c>
      <c r="F13" s="206">
        <v>0</v>
      </c>
      <c r="G13" s="206">
        <v>6.07</v>
      </c>
      <c r="H13" s="206">
        <v>0</v>
      </c>
      <c r="I13" s="206">
        <v>23.37</v>
      </c>
      <c r="J13" s="206">
        <v>0.28000000000000003</v>
      </c>
      <c r="K13" s="206">
        <v>80.36</v>
      </c>
      <c r="L13" s="206">
        <v>51.82</v>
      </c>
      <c r="M13" s="206">
        <v>0</v>
      </c>
      <c r="N13" s="206">
        <v>1.26</v>
      </c>
      <c r="O13" s="206">
        <v>2.11</v>
      </c>
      <c r="P13" s="206">
        <v>2.88</v>
      </c>
      <c r="Q13" s="206">
        <v>3.62</v>
      </c>
      <c r="R13" s="206">
        <v>5.27</v>
      </c>
      <c r="S13" s="206">
        <v>3.27</v>
      </c>
      <c r="T13" s="206">
        <v>1.41</v>
      </c>
      <c r="U13" s="206">
        <v>11.53</v>
      </c>
      <c r="V13" s="206">
        <v>5.27</v>
      </c>
      <c r="W13" s="206">
        <v>4.05</v>
      </c>
      <c r="X13" s="206">
        <v>14.44</v>
      </c>
      <c r="Y13" s="206">
        <v>0</v>
      </c>
      <c r="Z13" s="206">
        <v>38.1</v>
      </c>
      <c r="AA13" s="206">
        <v>13.33</v>
      </c>
      <c r="AB13" s="206">
        <v>0</v>
      </c>
      <c r="AC13" s="206">
        <v>10.96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12.6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8.0500000000000007</v>
      </c>
      <c r="D14" s="206">
        <v>1.33</v>
      </c>
      <c r="E14" s="206">
        <v>0</v>
      </c>
      <c r="F14" s="206">
        <v>0</v>
      </c>
      <c r="G14" s="206">
        <v>6.07</v>
      </c>
      <c r="H14" s="206">
        <v>0</v>
      </c>
      <c r="I14" s="206">
        <v>23.37</v>
      </c>
      <c r="J14" s="206">
        <v>0.28000000000000003</v>
      </c>
      <c r="K14" s="206">
        <v>80.36</v>
      </c>
      <c r="L14" s="206">
        <v>51.82</v>
      </c>
      <c r="M14" s="206">
        <v>0</v>
      </c>
      <c r="N14" s="206">
        <v>1.26</v>
      </c>
      <c r="O14" s="206">
        <v>2.11</v>
      </c>
      <c r="P14" s="206">
        <v>2.88</v>
      </c>
      <c r="Q14" s="206">
        <v>3.62</v>
      </c>
      <c r="R14" s="206">
        <v>5.27</v>
      </c>
      <c r="S14" s="206">
        <v>3.27</v>
      </c>
      <c r="T14" s="206">
        <v>1.41</v>
      </c>
      <c r="U14" s="206">
        <v>11.53</v>
      </c>
      <c r="V14" s="206">
        <v>5.27</v>
      </c>
      <c r="W14" s="206">
        <v>4.05</v>
      </c>
      <c r="X14" s="206">
        <v>14.44</v>
      </c>
      <c r="Y14" s="206">
        <v>0</v>
      </c>
      <c r="Z14" s="206">
        <v>38.1</v>
      </c>
      <c r="AA14" s="206">
        <v>13.33</v>
      </c>
      <c r="AB14" s="206">
        <v>0</v>
      </c>
      <c r="AC14" s="206">
        <v>10.96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12.6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8.0500000000000007</v>
      </c>
      <c r="D15" s="206">
        <v>1.33</v>
      </c>
      <c r="E15" s="206">
        <v>0</v>
      </c>
      <c r="F15" s="206">
        <v>0</v>
      </c>
      <c r="G15" s="206">
        <v>6.07</v>
      </c>
      <c r="H15" s="206">
        <v>0</v>
      </c>
      <c r="I15" s="206">
        <v>23.37</v>
      </c>
      <c r="J15" s="206">
        <v>0.28000000000000003</v>
      </c>
      <c r="K15" s="206">
        <v>80.36</v>
      </c>
      <c r="L15" s="206">
        <v>51.82</v>
      </c>
      <c r="M15" s="206">
        <v>0</v>
      </c>
      <c r="N15" s="206">
        <v>1.26</v>
      </c>
      <c r="O15" s="206">
        <v>2.11</v>
      </c>
      <c r="P15" s="206">
        <v>2.88</v>
      </c>
      <c r="Q15" s="206">
        <v>3.62</v>
      </c>
      <c r="R15" s="206">
        <v>5.27</v>
      </c>
      <c r="S15" s="206">
        <v>3.27</v>
      </c>
      <c r="T15" s="206">
        <v>1.41</v>
      </c>
      <c r="U15" s="206">
        <v>11.53</v>
      </c>
      <c r="V15" s="206">
        <v>5.27</v>
      </c>
      <c r="W15" s="206">
        <v>4.05</v>
      </c>
      <c r="X15" s="206">
        <v>14.44</v>
      </c>
      <c r="Y15" s="206">
        <v>0</v>
      </c>
      <c r="Z15" s="206">
        <v>38.1</v>
      </c>
      <c r="AA15" s="206">
        <v>13.33</v>
      </c>
      <c r="AB15" s="206">
        <v>0</v>
      </c>
      <c r="AC15" s="206">
        <v>10.96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12.6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8.0500000000000007</v>
      </c>
      <c r="D16" s="206">
        <v>1.33</v>
      </c>
      <c r="E16" s="206">
        <v>0</v>
      </c>
      <c r="F16" s="206">
        <v>0</v>
      </c>
      <c r="G16" s="206">
        <v>6.07</v>
      </c>
      <c r="H16" s="206">
        <v>0</v>
      </c>
      <c r="I16" s="206">
        <v>23.37</v>
      </c>
      <c r="J16" s="206">
        <v>0.28000000000000003</v>
      </c>
      <c r="K16" s="206">
        <v>80.36</v>
      </c>
      <c r="L16" s="206">
        <v>51.82</v>
      </c>
      <c r="M16" s="206">
        <v>0</v>
      </c>
      <c r="N16" s="206">
        <v>1.26</v>
      </c>
      <c r="O16" s="206">
        <v>2.11</v>
      </c>
      <c r="P16" s="206">
        <v>2.88</v>
      </c>
      <c r="Q16" s="206">
        <v>3.62</v>
      </c>
      <c r="R16" s="206">
        <v>5.27</v>
      </c>
      <c r="S16" s="206">
        <v>3.27</v>
      </c>
      <c r="T16" s="206">
        <v>1.41</v>
      </c>
      <c r="U16" s="206">
        <v>11.53</v>
      </c>
      <c r="V16" s="206">
        <v>5.27</v>
      </c>
      <c r="W16" s="206">
        <v>4.05</v>
      </c>
      <c r="X16" s="206">
        <v>14.44</v>
      </c>
      <c r="Y16" s="206">
        <v>0</v>
      </c>
      <c r="Z16" s="206">
        <v>38.1</v>
      </c>
      <c r="AA16" s="206">
        <v>13.33</v>
      </c>
      <c r="AB16" s="206">
        <v>0</v>
      </c>
      <c r="AC16" s="206">
        <v>10.96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12.6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8.0500000000000007</v>
      </c>
      <c r="D17" s="206">
        <v>1.33</v>
      </c>
      <c r="E17" s="206">
        <v>0</v>
      </c>
      <c r="F17" s="206">
        <v>0</v>
      </c>
      <c r="G17" s="206">
        <v>6.07</v>
      </c>
      <c r="H17" s="206">
        <v>0</v>
      </c>
      <c r="I17" s="206">
        <v>23.37</v>
      </c>
      <c r="J17" s="206">
        <v>0.28000000000000003</v>
      </c>
      <c r="K17" s="206">
        <v>80.36</v>
      </c>
      <c r="L17" s="206">
        <v>51.82</v>
      </c>
      <c r="M17" s="206">
        <v>0</v>
      </c>
      <c r="N17" s="206">
        <v>1.26</v>
      </c>
      <c r="O17" s="206">
        <v>2.11</v>
      </c>
      <c r="P17" s="206">
        <v>2.88</v>
      </c>
      <c r="Q17" s="206">
        <v>3.62</v>
      </c>
      <c r="R17" s="206">
        <v>5.27</v>
      </c>
      <c r="S17" s="206">
        <v>3.27</v>
      </c>
      <c r="T17" s="206">
        <v>1.41</v>
      </c>
      <c r="U17" s="206">
        <v>11.53</v>
      </c>
      <c r="V17" s="206">
        <v>5.27</v>
      </c>
      <c r="W17" s="206">
        <v>4.05</v>
      </c>
      <c r="X17" s="206">
        <v>14.44</v>
      </c>
      <c r="Y17" s="206">
        <v>0</v>
      </c>
      <c r="Z17" s="206">
        <v>38.1</v>
      </c>
      <c r="AA17" s="206">
        <v>13.33</v>
      </c>
      <c r="AB17" s="206">
        <v>0</v>
      </c>
      <c r="AC17" s="206">
        <v>10.96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12.6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8.0500000000000007</v>
      </c>
      <c r="D18" s="206">
        <v>1.33</v>
      </c>
      <c r="E18" s="206">
        <v>0</v>
      </c>
      <c r="F18" s="206">
        <v>0</v>
      </c>
      <c r="G18" s="206">
        <v>6.07</v>
      </c>
      <c r="H18" s="206">
        <v>0</v>
      </c>
      <c r="I18" s="206">
        <v>23.37</v>
      </c>
      <c r="J18" s="206">
        <v>0.28000000000000003</v>
      </c>
      <c r="K18" s="206">
        <v>80.36</v>
      </c>
      <c r="L18" s="206">
        <v>51.82</v>
      </c>
      <c r="M18" s="206">
        <v>0</v>
      </c>
      <c r="N18" s="206">
        <v>1.26</v>
      </c>
      <c r="O18" s="206">
        <v>2.11</v>
      </c>
      <c r="P18" s="206">
        <v>2.88</v>
      </c>
      <c r="Q18" s="206">
        <v>3.62</v>
      </c>
      <c r="R18" s="206">
        <v>5.27</v>
      </c>
      <c r="S18" s="206">
        <v>3.27</v>
      </c>
      <c r="T18" s="206">
        <v>1.41</v>
      </c>
      <c r="U18" s="206">
        <v>11.53</v>
      </c>
      <c r="V18" s="206">
        <v>5.27</v>
      </c>
      <c r="W18" s="206">
        <v>4.05</v>
      </c>
      <c r="X18" s="206">
        <v>14.44</v>
      </c>
      <c r="Y18" s="206">
        <v>0</v>
      </c>
      <c r="Z18" s="206">
        <v>38.1</v>
      </c>
      <c r="AA18" s="206">
        <v>13.33</v>
      </c>
      <c r="AB18" s="206">
        <v>0</v>
      </c>
      <c r="AC18" s="206">
        <v>10.96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12.6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8.0500000000000007</v>
      </c>
      <c r="D19" s="206">
        <v>1.33</v>
      </c>
      <c r="E19" s="206">
        <v>0</v>
      </c>
      <c r="F19" s="206">
        <v>0</v>
      </c>
      <c r="G19" s="206">
        <v>6.07</v>
      </c>
      <c r="H19" s="206">
        <v>0</v>
      </c>
      <c r="I19" s="206">
        <v>23.37</v>
      </c>
      <c r="J19" s="206">
        <v>0.28000000000000003</v>
      </c>
      <c r="K19" s="206">
        <v>80.36</v>
      </c>
      <c r="L19" s="206">
        <v>51.82</v>
      </c>
      <c r="M19" s="206">
        <v>0</v>
      </c>
      <c r="N19" s="206">
        <v>1.26</v>
      </c>
      <c r="O19" s="206">
        <v>2.11</v>
      </c>
      <c r="P19" s="206">
        <v>2.88</v>
      </c>
      <c r="Q19" s="206">
        <v>3.62</v>
      </c>
      <c r="R19" s="206">
        <v>5.27</v>
      </c>
      <c r="S19" s="206">
        <v>3.27</v>
      </c>
      <c r="T19" s="206">
        <v>1.41</v>
      </c>
      <c r="U19" s="206">
        <v>11.53</v>
      </c>
      <c r="V19" s="206">
        <v>5.41</v>
      </c>
      <c r="W19" s="206">
        <v>4.05</v>
      </c>
      <c r="X19" s="206">
        <v>14.44</v>
      </c>
      <c r="Y19" s="206">
        <v>0</v>
      </c>
      <c r="Z19" s="206">
        <v>38.1</v>
      </c>
      <c r="AA19" s="206">
        <v>13.33</v>
      </c>
      <c r="AB19" s="206">
        <v>0</v>
      </c>
      <c r="AC19" s="206">
        <v>10.96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12.6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8.0500000000000007</v>
      </c>
      <c r="D20" s="206">
        <v>1.33</v>
      </c>
      <c r="E20" s="206">
        <v>0</v>
      </c>
      <c r="F20" s="206">
        <v>0</v>
      </c>
      <c r="G20" s="206">
        <v>6.07</v>
      </c>
      <c r="H20" s="206">
        <v>0</v>
      </c>
      <c r="I20" s="206">
        <v>23.37</v>
      </c>
      <c r="J20" s="206">
        <v>0.28000000000000003</v>
      </c>
      <c r="K20" s="206">
        <v>88.04</v>
      </c>
      <c r="L20" s="206">
        <v>51.82</v>
      </c>
      <c r="M20" s="206">
        <v>0</v>
      </c>
      <c r="N20" s="206">
        <v>1.26</v>
      </c>
      <c r="O20" s="206">
        <v>2.11</v>
      </c>
      <c r="P20" s="206">
        <v>2.88</v>
      </c>
      <c r="Q20" s="206">
        <v>3.62</v>
      </c>
      <c r="R20" s="206">
        <v>5.77</v>
      </c>
      <c r="S20" s="206">
        <v>3.64</v>
      </c>
      <c r="T20" s="206">
        <v>1.41</v>
      </c>
      <c r="U20" s="206">
        <v>11.53</v>
      </c>
      <c r="V20" s="206">
        <v>5.41</v>
      </c>
      <c r="W20" s="206">
        <v>4.05</v>
      </c>
      <c r="X20" s="206">
        <v>14.44</v>
      </c>
      <c r="Y20" s="206">
        <v>0</v>
      </c>
      <c r="Z20" s="206">
        <v>38.1</v>
      </c>
      <c r="AA20" s="206">
        <v>13.33</v>
      </c>
      <c r="AB20" s="206">
        <v>0</v>
      </c>
      <c r="AC20" s="206">
        <v>10.96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12.6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8.0500000000000007</v>
      </c>
      <c r="D21" s="206">
        <v>1.33</v>
      </c>
      <c r="E21" s="206">
        <v>0</v>
      </c>
      <c r="F21" s="206">
        <v>0</v>
      </c>
      <c r="G21" s="206">
        <v>6.07</v>
      </c>
      <c r="H21" s="206">
        <v>0</v>
      </c>
      <c r="I21" s="206">
        <v>23.37</v>
      </c>
      <c r="J21" s="206">
        <v>0.28000000000000003</v>
      </c>
      <c r="K21" s="206">
        <v>88.04</v>
      </c>
      <c r="L21" s="206">
        <v>51.82</v>
      </c>
      <c r="M21" s="206">
        <v>0</v>
      </c>
      <c r="N21" s="206">
        <v>1.26</v>
      </c>
      <c r="O21" s="206">
        <v>2.11</v>
      </c>
      <c r="P21" s="206">
        <v>2.88</v>
      </c>
      <c r="Q21" s="206">
        <v>3.62</v>
      </c>
      <c r="R21" s="206">
        <v>5.77</v>
      </c>
      <c r="S21" s="206">
        <v>3.64</v>
      </c>
      <c r="T21" s="206">
        <v>1.41</v>
      </c>
      <c r="U21" s="206">
        <v>11.53</v>
      </c>
      <c r="V21" s="206">
        <v>5.41</v>
      </c>
      <c r="W21" s="206">
        <v>4.05</v>
      </c>
      <c r="X21" s="206">
        <v>13.44</v>
      </c>
      <c r="Y21" s="206">
        <v>0</v>
      </c>
      <c r="Z21" s="206">
        <v>38.1</v>
      </c>
      <c r="AA21" s="206">
        <v>13.33</v>
      </c>
      <c r="AB21" s="206">
        <v>0</v>
      </c>
      <c r="AC21" s="206">
        <v>10.96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12.6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8.0500000000000007</v>
      </c>
      <c r="D22" s="206">
        <v>1.33</v>
      </c>
      <c r="E22" s="206">
        <v>0</v>
      </c>
      <c r="F22" s="206">
        <v>0</v>
      </c>
      <c r="G22" s="206">
        <v>6.07</v>
      </c>
      <c r="H22" s="206">
        <v>0</v>
      </c>
      <c r="I22" s="206">
        <v>23.37</v>
      </c>
      <c r="J22" s="206">
        <v>0.28000000000000003</v>
      </c>
      <c r="K22" s="206">
        <v>88.04</v>
      </c>
      <c r="L22" s="206">
        <v>51.82</v>
      </c>
      <c r="M22" s="206">
        <v>0</v>
      </c>
      <c r="N22" s="206">
        <v>1.26</v>
      </c>
      <c r="O22" s="206">
        <v>2.11</v>
      </c>
      <c r="P22" s="206">
        <v>2.88</v>
      </c>
      <c r="Q22" s="206">
        <v>3.62</v>
      </c>
      <c r="R22" s="206">
        <v>5.77</v>
      </c>
      <c r="S22" s="206">
        <v>3.64</v>
      </c>
      <c r="T22" s="206">
        <v>1.41</v>
      </c>
      <c r="U22" s="206">
        <v>11.53</v>
      </c>
      <c r="V22" s="206">
        <v>5.41</v>
      </c>
      <c r="W22" s="206">
        <v>4.05</v>
      </c>
      <c r="X22" s="206">
        <v>13.44</v>
      </c>
      <c r="Y22" s="206">
        <v>0</v>
      </c>
      <c r="Z22" s="206">
        <v>38.1</v>
      </c>
      <c r="AA22" s="206">
        <v>13.33</v>
      </c>
      <c r="AB22" s="206">
        <v>0</v>
      </c>
      <c r="AC22" s="206">
        <v>10.96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12.6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8.0500000000000007</v>
      </c>
      <c r="D23" s="206">
        <v>1.33</v>
      </c>
      <c r="E23" s="206">
        <v>0</v>
      </c>
      <c r="F23" s="206">
        <v>0</v>
      </c>
      <c r="G23" s="206">
        <v>6.07</v>
      </c>
      <c r="H23" s="206">
        <v>0</v>
      </c>
      <c r="I23" s="206">
        <v>23.37</v>
      </c>
      <c r="J23" s="206">
        <v>0.28000000000000003</v>
      </c>
      <c r="K23" s="206">
        <v>88.04</v>
      </c>
      <c r="L23" s="206">
        <v>51.82</v>
      </c>
      <c r="M23" s="206">
        <v>0</v>
      </c>
      <c r="N23" s="206">
        <v>1.26</v>
      </c>
      <c r="O23" s="206">
        <v>2.11</v>
      </c>
      <c r="P23" s="206">
        <v>2.88</v>
      </c>
      <c r="Q23" s="206">
        <v>3.62</v>
      </c>
      <c r="R23" s="206">
        <v>5.77</v>
      </c>
      <c r="S23" s="206">
        <v>3.7</v>
      </c>
      <c r="T23" s="206">
        <v>1.41</v>
      </c>
      <c r="U23" s="206">
        <v>11.53</v>
      </c>
      <c r="V23" s="206">
        <v>5.41</v>
      </c>
      <c r="W23" s="206">
        <v>4.05</v>
      </c>
      <c r="X23" s="206">
        <v>13.44</v>
      </c>
      <c r="Y23" s="206">
        <v>0</v>
      </c>
      <c r="Z23" s="206">
        <v>38.1</v>
      </c>
      <c r="AA23" s="206">
        <v>13.33</v>
      </c>
      <c r="AB23" s="206">
        <v>0</v>
      </c>
      <c r="AC23" s="206">
        <v>10.96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12.6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8.0500000000000007</v>
      </c>
      <c r="D24" s="206">
        <v>1.33</v>
      </c>
      <c r="E24" s="206">
        <v>0</v>
      </c>
      <c r="F24" s="206">
        <v>0</v>
      </c>
      <c r="G24" s="206">
        <v>6.07</v>
      </c>
      <c r="H24" s="206">
        <v>0</v>
      </c>
      <c r="I24" s="206">
        <v>23.37</v>
      </c>
      <c r="J24" s="206">
        <v>0.28000000000000003</v>
      </c>
      <c r="K24" s="206">
        <v>88.04</v>
      </c>
      <c r="L24" s="206">
        <v>51.82</v>
      </c>
      <c r="M24" s="206">
        <v>0</v>
      </c>
      <c r="N24" s="206">
        <v>1.26</v>
      </c>
      <c r="O24" s="206">
        <v>2.11</v>
      </c>
      <c r="P24" s="206">
        <v>2.88</v>
      </c>
      <c r="Q24" s="206">
        <v>3.62</v>
      </c>
      <c r="R24" s="206">
        <v>0.45</v>
      </c>
      <c r="S24" s="206">
        <v>3.7</v>
      </c>
      <c r="T24" s="206">
        <v>1.41</v>
      </c>
      <c r="U24" s="206">
        <v>11.53</v>
      </c>
      <c r="V24" s="206">
        <v>5.41</v>
      </c>
      <c r="W24" s="206">
        <v>4.05</v>
      </c>
      <c r="X24" s="206">
        <v>13.44</v>
      </c>
      <c r="Y24" s="206">
        <v>0</v>
      </c>
      <c r="Z24" s="206">
        <v>2.96</v>
      </c>
      <c r="AA24" s="206">
        <v>0.96</v>
      </c>
      <c r="AB24" s="206">
        <v>0</v>
      </c>
      <c r="AC24" s="206">
        <v>10.96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12.6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8.0500000000000007</v>
      </c>
      <c r="D25" s="206">
        <v>1.33</v>
      </c>
      <c r="E25" s="206">
        <v>0</v>
      </c>
      <c r="F25" s="206">
        <v>0</v>
      </c>
      <c r="G25" s="206">
        <v>6.07</v>
      </c>
      <c r="H25" s="206">
        <v>0</v>
      </c>
      <c r="I25" s="206">
        <v>23.37</v>
      </c>
      <c r="J25" s="206">
        <v>0.28000000000000003</v>
      </c>
      <c r="K25" s="206">
        <v>6.9</v>
      </c>
      <c r="L25" s="206">
        <v>51.82</v>
      </c>
      <c r="M25" s="206">
        <v>0</v>
      </c>
      <c r="N25" s="206">
        <v>1.26</v>
      </c>
      <c r="O25" s="206">
        <v>2.11</v>
      </c>
      <c r="P25" s="206">
        <v>2.88</v>
      </c>
      <c r="Q25" s="206">
        <v>3.62</v>
      </c>
      <c r="R25" s="206">
        <v>0.45</v>
      </c>
      <c r="S25" s="206">
        <v>3.83</v>
      </c>
      <c r="T25" s="206">
        <v>1.41</v>
      </c>
      <c r="U25" s="206">
        <v>11.53</v>
      </c>
      <c r="V25" s="206">
        <v>0</v>
      </c>
      <c r="W25" s="206">
        <v>1.21</v>
      </c>
      <c r="X25" s="206">
        <v>1</v>
      </c>
      <c r="Y25" s="206">
        <v>0</v>
      </c>
      <c r="Z25" s="206">
        <v>2.95</v>
      </c>
      <c r="AA25" s="206">
        <v>0.96</v>
      </c>
      <c r="AB25" s="206">
        <v>0</v>
      </c>
      <c r="AC25" s="206">
        <v>-3.54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8.0500000000000007</v>
      </c>
      <c r="D26" s="206">
        <v>1.33</v>
      </c>
      <c r="E26" s="206">
        <v>0</v>
      </c>
      <c r="F26" s="206">
        <v>0</v>
      </c>
      <c r="G26" s="206">
        <v>6.07</v>
      </c>
      <c r="H26" s="206">
        <v>0</v>
      </c>
      <c r="I26" s="206">
        <v>22.26</v>
      </c>
      <c r="J26" s="206">
        <v>0.28000000000000003</v>
      </c>
      <c r="K26" s="206">
        <v>6.9</v>
      </c>
      <c r="L26" s="206">
        <v>51.82</v>
      </c>
      <c r="M26" s="206">
        <v>0</v>
      </c>
      <c r="N26" s="206">
        <v>1.26</v>
      </c>
      <c r="O26" s="206">
        <v>2.11</v>
      </c>
      <c r="P26" s="206">
        <v>2.88</v>
      </c>
      <c r="Q26" s="206">
        <v>3.62</v>
      </c>
      <c r="R26" s="206">
        <v>0.45</v>
      </c>
      <c r="S26" s="206">
        <v>3.83</v>
      </c>
      <c r="T26" s="206">
        <v>1.41</v>
      </c>
      <c r="U26" s="206">
        <v>11.53</v>
      </c>
      <c r="V26" s="206">
        <v>2</v>
      </c>
      <c r="W26" s="206">
        <v>0.37</v>
      </c>
      <c r="X26" s="206">
        <v>1</v>
      </c>
      <c r="Y26" s="206">
        <v>0</v>
      </c>
      <c r="Z26" s="206">
        <v>2.95</v>
      </c>
      <c r="AA26" s="206">
        <v>0.96</v>
      </c>
      <c r="AB26" s="206">
        <v>0</v>
      </c>
      <c r="AC26" s="206">
        <v>-3.54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6.07</v>
      </c>
      <c r="H27" s="206">
        <v>0</v>
      </c>
      <c r="I27" s="206">
        <v>20.45</v>
      </c>
      <c r="J27" s="206">
        <v>0.28000000000000003</v>
      </c>
      <c r="K27" s="206">
        <v>6.9</v>
      </c>
      <c r="L27" s="206">
        <v>22.11</v>
      </c>
      <c r="M27" s="206">
        <v>0</v>
      </c>
      <c r="N27" s="206">
        <v>1.26</v>
      </c>
      <c r="O27" s="206">
        <v>2.11</v>
      </c>
      <c r="P27" s="206">
        <v>2.88</v>
      </c>
      <c r="Q27" s="206">
        <v>3.62</v>
      </c>
      <c r="R27" s="206">
        <v>0.45</v>
      </c>
      <c r="S27" s="206">
        <v>0.28000000000000003</v>
      </c>
      <c r="T27" s="206">
        <v>1.41</v>
      </c>
      <c r="U27" s="206">
        <v>11.53</v>
      </c>
      <c r="V27" s="206">
        <v>2</v>
      </c>
      <c r="W27" s="206">
        <v>0.35</v>
      </c>
      <c r="X27" s="206">
        <v>1</v>
      </c>
      <c r="Y27" s="206">
        <v>0</v>
      </c>
      <c r="Z27" s="206">
        <v>2.95</v>
      </c>
      <c r="AA27" s="206">
        <v>0.96</v>
      </c>
      <c r="AB27" s="206">
        <v>0</v>
      </c>
      <c r="AC27" s="206">
        <v>10.96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6.07</v>
      </c>
      <c r="H28" s="206">
        <v>0</v>
      </c>
      <c r="I28" s="206">
        <v>17.39</v>
      </c>
      <c r="J28" s="206">
        <v>0.28000000000000003</v>
      </c>
      <c r="K28" s="206">
        <v>6.9</v>
      </c>
      <c r="L28" s="206">
        <v>22.11</v>
      </c>
      <c r="M28" s="206">
        <v>0</v>
      </c>
      <c r="N28" s="206">
        <v>1.26</v>
      </c>
      <c r="O28" s="206">
        <v>2.11</v>
      </c>
      <c r="P28" s="206">
        <v>2.88</v>
      </c>
      <c r="Q28" s="206">
        <v>0.23</v>
      </c>
      <c r="R28" s="206">
        <v>0.45</v>
      </c>
      <c r="S28" s="206">
        <v>0.28000000000000003</v>
      </c>
      <c r="T28" s="206">
        <v>1.41</v>
      </c>
      <c r="U28" s="206">
        <v>11.53</v>
      </c>
      <c r="V28" s="206">
        <v>2</v>
      </c>
      <c r="W28" s="206">
        <v>0.35</v>
      </c>
      <c r="X28" s="206">
        <v>1</v>
      </c>
      <c r="Y28" s="206">
        <v>0</v>
      </c>
      <c r="Z28" s="206">
        <v>2.95</v>
      </c>
      <c r="AA28" s="206">
        <v>0.96</v>
      </c>
      <c r="AB28" s="206">
        <v>0</v>
      </c>
      <c r="AC28" s="206">
        <v>10.96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6.07</v>
      </c>
      <c r="H29" s="206">
        <v>0</v>
      </c>
      <c r="I29" s="206">
        <v>17.39</v>
      </c>
      <c r="J29" s="206">
        <v>0.28000000000000003</v>
      </c>
      <c r="K29" s="206">
        <v>6.9</v>
      </c>
      <c r="L29" s="206">
        <v>22.11</v>
      </c>
      <c r="M29" s="206">
        <v>0</v>
      </c>
      <c r="N29" s="206">
        <v>1.26</v>
      </c>
      <c r="O29" s="206">
        <v>2.11</v>
      </c>
      <c r="P29" s="206">
        <v>2.88</v>
      </c>
      <c r="Q29" s="206">
        <v>0.23</v>
      </c>
      <c r="R29" s="206">
        <v>0.45</v>
      </c>
      <c r="S29" s="206">
        <v>0.28000000000000003</v>
      </c>
      <c r="T29" s="206">
        <v>1.41</v>
      </c>
      <c r="U29" s="206">
        <v>11.53</v>
      </c>
      <c r="V29" s="206">
        <v>1.79</v>
      </c>
      <c r="W29" s="206">
        <v>0.35</v>
      </c>
      <c r="X29" s="206">
        <v>1</v>
      </c>
      <c r="Y29" s="206">
        <v>0</v>
      </c>
      <c r="Z29" s="206">
        <v>2.95</v>
      </c>
      <c r="AA29" s="206">
        <v>0.96</v>
      </c>
      <c r="AB29" s="206">
        <v>0</v>
      </c>
      <c r="AC29" s="206">
        <v>10.96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0</v>
      </c>
      <c r="H30" s="206">
        <v>0</v>
      </c>
      <c r="I30" s="206">
        <v>17.39</v>
      </c>
      <c r="J30" s="206">
        <v>0.28000000000000003</v>
      </c>
      <c r="K30" s="206">
        <v>6.9</v>
      </c>
      <c r="L30" s="206">
        <v>22.11</v>
      </c>
      <c r="M30" s="206">
        <v>0</v>
      </c>
      <c r="N30" s="206">
        <v>1.26</v>
      </c>
      <c r="O30" s="206">
        <v>2.11</v>
      </c>
      <c r="P30" s="206">
        <v>2.88</v>
      </c>
      <c r="Q30" s="206">
        <v>0.23</v>
      </c>
      <c r="R30" s="206">
        <v>0.45</v>
      </c>
      <c r="S30" s="206">
        <v>0.28000000000000003</v>
      </c>
      <c r="T30" s="206">
        <v>1.41</v>
      </c>
      <c r="U30" s="206">
        <v>11.53</v>
      </c>
      <c r="V30" s="206">
        <v>1.76</v>
      </c>
      <c r="W30" s="206">
        <v>0.35</v>
      </c>
      <c r="X30" s="206">
        <v>1</v>
      </c>
      <c r="Y30" s="206">
        <v>0</v>
      </c>
      <c r="Z30" s="206">
        <v>2.95</v>
      </c>
      <c r="AA30" s="206">
        <v>0.96</v>
      </c>
      <c r="AB30" s="206">
        <v>0</v>
      </c>
      <c r="AC30" s="206">
        <v>10.96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17.39</v>
      </c>
      <c r="J31" s="206">
        <v>0.28000000000000003</v>
      </c>
      <c r="K31" s="206">
        <v>6.9</v>
      </c>
      <c r="L31" s="206">
        <v>22.11</v>
      </c>
      <c r="M31" s="206">
        <v>0</v>
      </c>
      <c r="N31" s="206">
        <v>1.26</v>
      </c>
      <c r="O31" s="206">
        <v>2.11</v>
      </c>
      <c r="P31" s="206">
        <v>2.88</v>
      </c>
      <c r="Q31" s="206">
        <v>0.23</v>
      </c>
      <c r="R31" s="206">
        <v>0.45</v>
      </c>
      <c r="S31" s="206">
        <v>0.28000000000000003</v>
      </c>
      <c r="T31" s="206">
        <v>1.41</v>
      </c>
      <c r="U31" s="206">
        <v>11.53</v>
      </c>
      <c r="V31" s="206">
        <v>1.33</v>
      </c>
      <c r="W31" s="206">
        <v>0.35</v>
      </c>
      <c r="X31" s="206">
        <v>1</v>
      </c>
      <c r="Y31" s="206">
        <v>0</v>
      </c>
      <c r="Z31" s="206">
        <v>2.95</v>
      </c>
      <c r="AA31" s="206">
        <v>0.96</v>
      </c>
      <c r="AB31" s="206">
        <v>0</v>
      </c>
      <c r="AC31" s="206">
        <v>0.12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0</v>
      </c>
      <c r="H32" s="206">
        <v>0</v>
      </c>
      <c r="I32" s="206">
        <v>17.39</v>
      </c>
      <c r="J32" s="206">
        <v>0.28000000000000003</v>
      </c>
      <c r="K32" s="206">
        <v>6.9</v>
      </c>
      <c r="L32" s="206">
        <v>22.11</v>
      </c>
      <c r="M32" s="206">
        <v>0</v>
      </c>
      <c r="N32" s="206">
        <v>1.26</v>
      </c>
      <c r="O32" s="206">
        <v>2.11</v>
      </c>
      <c r="P32" s="206">
        <v>2.88</v>
      </c>
      <c r="Q32" s="206">
        <v>0.23</v>
      </c>
      <c r="R32" s="206">
        <v>0.45</v>
      </c>
      <c r="S32" s="206">
        <v>0.28000000000000003</v>
      </c>
      <c r="T32" s="206">
        <v>1.41</v>
      </c>
      <c r="U32" s="206">
        <v>11.53</v>
      </c>
      <c r="V32" s="206">
        <v>1.03</v>
      </c>
      <c r="W32" s="206">
        <v>0.35</v>
      </c>
      <c r="X32" s="206">
        <v>1</v>
      </c>
      <c r="Y32" s="206">
        <v>0</v>
      </c>
      <c r="Z32" s="206">
        <v>2.95</v>
      </c>
      <c r="AA32" s="206">
        <v>0.96</v>
      </c>
      <c r="AB32" s="206">
        <v>0</v>
      </c>
      <c r="AC32" s="206">
        <v>0.12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17.39</v>
      </c>
      <c r="J33" s="206">
        <v>0.28000000000000003</v>
      </c>
      <c r="K33" s="206">
        <v>6.9</v>
      </c>
      <c r="L33" s="206">
        <v>22.11</v>
      </c>
      <c r="M33" s="206">
        <v>0</v>
      </c>
      <c r="N33" s="206">
        <v>1.26</v>
      </c>
      <c r="O33" s="206">
        <v>2.11</v>
      </c>
      <c r="P33" s="206">
        <v>2.88</v>
      </c>
      <c r="Q33" s="206">
        <v>0.23</v>
      </c>
      <c r="R33" s="206">
        <v>0.45</v>
      </c>
      <c r="S33" s="206">
        <v>0.28000000000000003</v>
      </c>
      <c r="T33" s="206">
        <v>1.41</v>
      </c>
      <c r="U33" s="206">
        <v>11.53</v>
      </c>
      <c r="V33" s="206">
        <v>1.02</v>
      </c>
      <c r="W33" s="206">
        <v>0.35</v>
      </c>
      <c r="X33" s="206">
        <v>1</v>
      </c>
      <c r="Y33" s="206">
        <v>0</v>
      </c>
      <c r="Z33" s="206">
        <v>2.95</v>
      </c>
      <c r="AA33" s="206">
        <v>0.96</v>
      </c>
      <c r="AB33" s="206">
        <v>0</v>
      </c>
      <c r="AC33" s="206">
        <v>10.96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17.39</v>
      </c>
      <c r="J34" s="206">
        <v>0.28000000000000003</v>
      </c>
      <c r="K34" s="206">
        <v>6.9</v>
      </c>
      <c r="L34" s="206">
        <v>22.11</v>
      </c>
      <c r="M34" s="206">
        <v>0</v>
      </c>
      <c r="N34" s="206">
        <v>1.26</v>
      </c>
      <c r="O34" s="206">
        <v>2.11</v>
      </c>
      <c r="P34" s="206">
        <v>2.88</v>
      </c>
      <c r="Q34" s="206">
        <v>0.23</v>
      </c>
      <c r="R34" s="206">
        <v>0.45</v>
      </c>
      <c r="S34" s="206">
        <v>0.28000000000000003</v>
      </c>
      <c r="T34" s="206">
        <v>1.41</v>
      </c>
      <c r="U34" s="206">
        <v>11.53</v>
      </c>
      <c r="V34" s="206">
        <v>1.02</v>
      </c>
      <c r="W34" s="206">
        <v>0.35</v>
      </c>
      <c r="X34" s="206">
        <v>1</v>
      </c>
      <c r="Y34" s="206">
        <v>0</v>
      </c>
      <c r="Z34" s="206">
        <v>2.95</v>
      </c>
      <c r="AA34" s="206">
        <v>0.96</v>
      </c>
      <c r="AB34" s="206">
        <v>0</v>
      </c>
      <c r="AC34" s="206">
        <v>10.96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17.39</v>
      </c>
      <c r="J35" s="206">
        <v>0.28000000000000003</v>
      </c>
      <c r="K35" s="206">
        <v>6.9</v>
      </c>
      <c r="L35" s="206">
        <v>22.11</v>
      </c>
      <c r="M35" s="206">
        <v>0</v>
      </c>
      <c r="N35" s="206">
        <v>1.26</v>
      </c>
      <c r="O35" s="206">
        <v>2.11</v>
      </c>
      <c r="P35" s="206">
        <v>2.88</v>
      </c>
      <c r="Q35" s="206">
        <v>0.23</v>
      </c>
      <c r="R35" s="206">
        <v>0.45</v>
      </c>
      <c r="S35" s="206">
        <v>0.28000000000000003</v>
      </c>
      <c r="T35" s="206">
        <v>1.41</v>
      </c>
      <c r="U35" s="206">
        <v>11.53</v>
      </c>
      <c r="V35" s="206">
        <v>1.68</v>
      </c>
      <c r="W35" s="206">
        <v>0.35</v>
      </c>
      <c r="X35" s="206">
        <v>1</v>
      </c>
      <c r="Y35" s="206">
        <v>0</v>
      </c>
      <c r="Z35" s="206">
        <v>2.95</v>
      </c>
      <c r="AA35" s="206">
        <v>0.96</v>
      </c>
      <c r="AB35" s="206">
        <v>0</v>
      </c>
      <c r="AC35" s="206">
        <v>10.96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17.11</v>
      </c>
      <c r="J36" s="206">
        <v>0.28000000000000003</v>
      </c>
      <c r="K36" s="206">
        <v>6.9</v>
      </c>
      <c r="L36" s="206">
        <v>22.11</v>
      </c>
      <c r="M36" s="206">
        <v>0</v>
      </c>
      <c r="N36" s="206">
        <v>1.26</v>
      </c>
      <c r="O36" s="206">
        <v>2.11</v>
      </c>
      <c r="P36" s="206">
        <v>2.88</v>
      </c>
      <c r="Q36" s="206">
        <v>0.23</v>
      </c>
      <c r="R36" s="206">
        <v>0.45</v>
      </c>
      <c r="S36" s="206">
        <v>0.28000000000000003</v>
      </c>
      <c r="T36" s="206">
        <v>1.41</v>
      </c>
      <c r="U36" s="206">
        <v>11.53</v>
      </c>
      <c r="V36" s="206">
        <v>1.68</v>
      </c>
      <c r="W36" s="206">
        <v>0.35</v>
      </c>
      <c r="X36" s="206">
        <v>1</v>
      </c>
      <c r="Y36" s="206">
        <v>0</v>
      </c>
      <c r="Z36" s="206">
        <v>2.95</v>
      </c>
      <c r="AA36" s="206">
        <v>0.96</v>
      </c>
      <c r="AB36" s="206">
        <v>0</v>
      </c>
      <c r="AC36" s="206">
        <v>10.96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17.11</v>
      </c>
      <c r="J37" s="206">
        <v>0.28000000000000003</v>
      </c>
      <c r="K37" s="206">
        <v>6.9</v>
      </c>
      <c r="L37" s="206">
        <v>22.11</v>
      </c>
      <c r="M37" s="206">
        <v>0</v>
      </c>
      <c r="N37" s="206">
        <v>1.26</v>
      </c>
      <c r="O37" s="206">
        <v>2.11</v>
      </c>
      <c r="P37" s="206">
        <v>2.88</v>
      </c>
      <c r="Q37" s="206">
        <v>0.23</v>
      </c>
      <c r="R37" s="206">
        <v>0.45</v>
      </c>
      <c r="S37" s="206">
        <v>0.28000000000000003</v>
      </c>
      <c r="T37" s="206">
        <v>1.41</v>
      </c>
      <c r="U37" s="206">
        <v>11.53</v>
      </c>
      <c r="V37" s="206">
        <v>1.68</v>
      </c>
      <c r="W37" s="206">
        <v>0.35</v>
      </c>
      <c r="X37" s="206">
        <v>1.54</v>
      </c>
      <c r="Y37" s="206">
        <v>0</v>
      </c>
      <c r="Z37" s="206">
        <v>2.95</v>
      </c>
      <c r="AA37" s="206">
        <v>0.96</v>
      </c>
      <c r="AB37" s="206">
        <v>0</v>
      </c>
      <c r="AC37" s="206">
        <v>10.96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17.11</v>
      </c>
      <c r="J38" s="206">
        <v>0.28000000000000003</v>
      </c>
      <c r="K38" s="206">
        <v>6.9</v>
      </c>
      <c r="L38" s="206">
        <v>22.11</v>
      </c>
      <c r="M38" s="206">
        <v>0</v>
      </c>
      <c r="N38" s="206">
        <v>1.26</v>
      </c>
      <c r="O38" s="206">
        <v>2.11</v>
      </c>
      <c r="P38" s="206">
        <v>2.88</v>
      </c>
      <c r="Q38" s="206">
        <v>0.23</v>
      </c>
      <c r="R38" s="206">
        <v>0.45</v>
      </c>
      <c r="S38" s="206">
        <v>0.28000000000000003</v>
      </c>
      <c r="T38" s="206">
        <v>1.41</v>
      </c>
      <c r="U38" s="206">
        <v>11.53</v>
      </c>
      <c r="V38" s="206">
        <v>1.68</v>
      </c>
      <c r="W38" s="206">
        <v>0.35</v>
      </c>
      <c r="X38" s="206">
        <v>1.54</v>
      </c>
      <c r="Y38" s="206">
        <v>0</v>
      </c>
      <c r="Z38" s="206">
        <v>2.95</v>
      </c>
      <c r="AA38" s="206">
        <v>0.96</v>
      </c>
      <c r="AB38" s="206">
        <v>0</v>
      </c>
      <c r="AC38" s="206">
        <v>10.96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17.11</v>
      </c>
      <c r="J39" s="206">
        <v>0.28000000000000003</v>
      </c>
      <c r="K39" s="206">
        <v>6.9</v>
      </c>
      <c r="L39" s="206">
        <v>22.11</v>
      </c>
      <c r="M39" s="206">
        <v>0</v>
      </c>
      <c r="N39" s="206">
        <v>1.26</v>
      </c>
      <c r="O39" s="206">
        <v>2.11</v>
      </c>
      <c r="P39" s="206">
        <v>2.88</v>
      </c>
      <c r="Q39" s="206">
        <v>0.23</v>
      </c>
      <c r="R39" s="206">
        <v>0.45</v>
      </c>
      <c r="S39" s="206">
        <v>0.28000000000000003</v>
      </c>
      <c r="T39" s="206">
        <v>1.41</v>
      </c>
      <c r="U39" s="206">
        <v>11.53</v>
      </c>
      <c r="V39" s="206">
        <v>1.68</v>
      </c>
      <c r="W39" s="206">
        <v>0.35</v>
      </c>
      <c r="X39" s="206">
        <v>1.54</v>
      </c>
      <c r="Y39" s="206">
        <v>0</v>
      </c>
      <c r="Z39" s="206">
        <v>2.95</v>
      </c>
      <c r="AA39" s="206">
        <v>0.96</v>
      </c>
      <c r="AB39" s="206">
        <v>0</v>
      </c>
      <c r="AC39" s="206">
        <v>10.96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17.11</v>
      </c>
      <c r="J40" s="206">
        <v>0.28000000000000003</v>
      </c>
      <c r="K40" s="206">
        <v>6.9</v>
      </c>
      <c r="L40" s="206">
        <v>22.11</v>
      </c>
      <c r="M40" s="206">
        <v>0</v>
      </c>
      <c r="N40" s="206">
        <v>1.26</v>
      </c>
      <c r="O40" s="206">
        <v>2.11</v>
      </c>
      <c r="P40" s="206">
        <v>2.88</v>
      </c>
      <c r="Q40" s="206">
        <v>0.23</v>
      </c>
      <c r="R40" s="206">
        <v>0.45</v>
      </c>
      <c r="S40" s="206">
        <v>0.28000000000000003</v>
      </c>
      <c r="T40" s="206">
        <v>1.41</v>
      </c>
      <c r="U40" s="206">
        <v>11.53</v>
      </c>
      <c r="V40" s="206">
        <v>1.68</v>
      </c>
      <c r="W40" s="206">
        <v>0.35</v>
      </c>
      <c r="X40" s="206">
        <v>1.54</v>
      </c>
      <c r="Y40" s="206">
        <v>0</v>
      </c>
      <c r="Z40" s="206">
        <v>2.95</v>
      </c>
      <c r="AA40" s="206">
        <v>0.96</v>
      </c>
      <c r="AB40" s="206">
        <v>0</v>
      </c>
      <c r="AC40" s="206">
        <v>10.96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17.11</v>
      </c>
      <c r="J41" s="206">
        <v>0.28000000000000003</v>
      </c>
      <c r="K41" s="206">
        <v>6.9</v>
      </c>
      <c r="L41" s="206">
        <v>22.11</v>
      </c>
      <c r="M41" s="206">
        <v>0</v>
      </c>
      <c r="N41" s="206">
        <v>1.26</v>
      </c>
      <c r="O41" s="206">
        <v>2.11</v>
      </c>
      <c r="P41" s="206">
        <v>2.88</v>
      </c>
      <c r="Q41" s="206">
        <v>0.23</v>
      </c>
      <c r="R41" s="206">
        <v>0.45</v>
      </c>
      <c r="S41" s="206">
        <v>0.28000000000000003</v>
      </c>
      <c r="T41" s="206">
        <v>1.41</v>
      </c>
      <c r="U41" s="206">
        <v>11.53</v>
      </c>
      <c r="V41" s="206">
        <v>1.47</v>
      </c>
      <c r="W41" s="206">
        <v>0.35</v>
      </c>
      <c r="X41" s="206">
        <v>1.54</v>
      </c>
      <c r="Y41" s="206">
        <v>0</v>
      </c>
      <c r="Z41" s="206">
        <v>2.95</v>
      </c>
      <c r="AA41" s="206">
        <v>0.96</v>
      </c>
      <c r="AB41" s="206">
        <v>0</v>
      </c>
      <c r="AC41" s="206">
        <v>-0.28999999999999998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17.11</v>
      </c>
      <c r="J42" s="206">
        <v>0.28000000000000003</v>
      </c>
      <c r="K42" s="206">
        <v>6.9</v>
      </c>
      <c r="L42" s="206">
        <v>22.11</v>
      </c>
      <c r="M42" s="206">
        <v>0</v>
      </c>
      <c r="N42" s="206">
        <v>1.26</v>
      </c>
      <c r="O42" s="206">
        <v>2.11</v>
      </c>
      <c r="P42" s="206">
        <v>2.88</v>
      </c>
      <c r="Q42" s="206">
        <v>0.23</v>
      </c>
      <c r="R42" s="206">
        <v>0.45</v>
      </c>
      <c r="S42" s="206">
        <v>0.28000000000000003</v>
      </c>
      <c r="T42" s="206">
        <v>1.41</v>
      </c>
      <c r="U42" s="206">
        <v>11.53</v>
      </c>
      <c r="V42" s="206">
        <v>1.34</v>
      </c>
      <c r="W42" s="206">
        <v>0.35</v>
      </c>
      <c r="X42" s="206">
        <v>1.54</v>
      </c>
      <c r="Y42" s="206">
        <v>0</v>
      </c>
      <c r="Z42" s="206">
        <v>2.95</v>
      </c>
      <c r="AA42" s="206">
        <v>0.96</v>
      </c>
      <c r="AB42" s="206">
        <v>0</v>
      </c>
      <c r="AC42" s="206">
        <v>-0.28999999999999998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23.1</v>
      </c>
      <c r="J43" s="206">
        <v>0.28000000000000003</v>
      </c>
      <c r="K43" s="206">
        <v>6.9</v>
      </c>
      <c r="L43" s="206">
        <v>22.11</v>
      </c>
      <c r="M43" s="206">
        <v>0</v>
      </c>
      <c r="N43" s="206">
        <v>1.26</v>
      </c>
      <c r="O43" s="206">
        <v>2.11</v>
      </c>
      <c r="P43" s="206">
        <v>2.88</v>
      </c>
      <c r="Q43" s="206">
        <v>0.23</v>
      </c>
      <c r="R43" s="206">
        <v>0.45</v>
      </c>
      <c r="S43" s="206">
        <v>0.28000000000000003</v>
      </c>
      <c r="T43" s="206">
        <v>1.41</v>
      </c>
      <c r="U43" s="206">
        <v>11.53</v>
      </c>
      <c r="V43" s="206">
        <v>1.34</v>
      </c>
      <c r="W43" s="206">
        <v>0.35</v>
      </c>
      <c r="X43" s="206">
        <v>1.54</v>
      </c>
      <c r="Y43" s="206">
        <v>0</v>
      </c>
      <c r="Z43" s="206">
        <v>2.95</v>
      </c>
      <c r="AA43" s="206">
        <v>0.96</v>
      </c>
      <c r="AB43" s="206">
        <v>0</v>
      </c>
      <c r="AC43" s="206">
        <v>10.96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23.1</v>
      </c>
      <c r="J44" s="206">
        <v>0.28000000000000003</v>
      </c>
      <c r="K44" s="206">
        <v>6.9</v>
      </c>
      <c r="L44" s="206">
        <v>22.11</v>
      </c>
      <c r="M44" s="206">
        <v>0</v>
      </c>
      <c r="N44" s="206">
        <v>1.26</v>
      </c>
      <c r="O44" s="206">
        <v>2.11</v>
      </c>
      <c r="P44" s="206">
        <v>2.88</v>
      </c>
      <c r="Q44" s="206">
        <v>0.23</v>
      </c>
      <c r="R44" s="206">
        <v>0.45</v>
      </c>
      <c r="S44" s="206">
        <v>0.28000000000000003</v>
      </c>
      <c r="T44" s="206">
        <v>1.41</v>
      </c>
      <c r="U44" s="206">
        <v>11.53</v>
      </c>
      <c r="V44" s="206">
        <v>1.34</v>
      </c>
      <c r="W44" s="206">
        <v>0.35</v>
      </c>
      <c r="X44" s="206">
        <v>1.54</v>
      </c>
      <c r="Y44" s="206">
        <v>0</v>
      </c>
      <c r="Z44" s="206">
        <v>2.95</v>
      </c>
      <c r="AA44" s="206">
        <v>0.96</v>
      </c>
      <c r="AB44" s="206">
        <v>0</v>
      </c>
      <c r="AC44" s="206">
        <v>-3.54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23.1</v>
      </c>
      <c r="J45" s="206">
        <v>0.28000000000000003</v>
      </c>
      <c r="K45" s="206">
        <v>6.9</v>
      </c>
      <c r="L45" s="206">
        <v>22.11</v>
      </c>
      <c r="M45" s="206">
        <v>0</v>
      </c>
      <c r="N45" s="206">
        <v>1.26</v>
      </c>
      <c r="O45" s="206">
        <v>2.11</v>
      </c>
      <c r="P45" s="206">
        <v>2.88</v>
      </c>
      <c r="Q45" s="206">
        <v>0.23</v>
      </c>
      <c r="R45" s="206">
        <v>0.45</v>
      </c>
      <c r="S45" s="206">
        <v>0.28000000000000003</v>
      </c>
      <c r="T45" s="206">
        <v>1.41</v>
      </c>
      <c r="U45" s="206">
        <v>11.53</v>
      </c>
      <c r="V45" s="206">
        <v>0.82</v>
      </c>
      <c r="W45" s="206">
        <v>0.35</v>
      </c>
      <c r="X45" s="206">
        <v>2</v>
      </c>
      <c r="Y45" s="206">
        <v>0</v>
      </c>
      <c r="Z45" s="206">
        <v>2.95</v>
      </c>
      <c r="AA45" s="206">
        <v>0.96</v>
      </c>
      <c r="AB45" s="206">
        <v>0</v>
      </c>
      <c r="AC45" s="206">
        <v>10.96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23.1</v>
      </c>
      <c r="J46" s="206">
        <v>0.28000000000000003</v>
      </c>
      <c r="K46" s="206">
        <v>6.9</v>
      </c>
      <c r="L46" s="206">
        <v>22.11</v>
      </c>
      <c r="M46" s="206">
        <v>0</v>
      </c>
      <c r="N46" s="206">
        <v>1.26</v>
      </c>
      <c r="O46" s="206">
        <v>2.11</v>
      </c>
      <c r="P46" s="206">
        <v>2.88</v>
      </c>
      <c r="Q46" s="206">
        <v>0.23</v>
      </c>
      <c r="R46" s="206">
        <v>0.45</v>
      </c>
      <c r="S46" s="206">
        <v>0.28000000000000003</v>
      </c>
      <c r="T46" s="206">
        <v>1.41</v>
      </c>
      <c r="U46" s="206">
        <v>11.53</v>
      </c>
      <c r="V46" s="206">
        <v>0.82</v>
      </c>
      <c r="W46" s="206">
        <v>0.35</v>
      </c>
      <c r="X46" s="206">
        <v>2</v>
      </c>
      <c r="Y46" s="206">
        <v>0</v>
      </c>
      <c r="Z46" s="206">
        <v>2.95</v>
      </c>
      <c r="AA46" s="206">
        <v>0.96</v>
      </c>
      <c r="AB46" s="206">
        <v>0</v>
      </c>
      <c r="AC46" s="206">
        <v>10.96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23.1</v>
      </c>
      <c r="J47" s="206">
        <v>0.28000000000000003</v>
      </c>
      <c r="K47" s="206">
        <v>6.9</v>
      </c>
      <c r="L47" s="206">
        <v>22.11</v>
      </c>
      <c r="M47" s="206">
        <v>0</v>
      </c>
      <c r="N47" s="206">
        <v>1.26</v>
      </c>
      <c r="O47" s="206">
        <v>2.11</v>
      </c>
      <c r="P47" s="206">
        <v>2.88</v>
      </c>
      <c r="Q47" s="206">
        <v>0.23</v>
      </c>
      <c r="R47" s="206">
        <v>0.45</v>
      </c>
      <c r="S47" s="206">
        <v>0.28000000000000003</v>
      </c>
      <c r="T47" s="206">
        <v>1.41</v>
      </c>
      <c r="U47" s="206">
        <v>11.53</v>
      </c>
      <c r="V47" s="206">
        <v>0.82</v>
      </c>
      <c r="W47" s="206">
        <v>0.35</v>
      </c>
      <c r="X47" s="206">
        <v>2</v>
      </c>
      <c r="Y47" s="206">
        <v>0</v>
      </c>
      <c r="Z47" s="206">
        <v>2.95</v>
      </c>
      <c r="AA47" s="206">
        <v>0.96</v>
      </c>
      <c r="AB47" s="206">
        <v>0</v>
      </c>
      <c r="AC47" s="206">
        <v>10.96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23.1</v>
      </c>
      <c r="J48" s="206">
        <v>0.28000000000000003</v>
      </c>
      <c r="K48" s="206">
        <v>6.9</v>
      </c>
      <c r="L48" s="206">
        <v>22.11</v>
      </c>
      <c r="M48" s="206">
        <v>0</v>
      </c>
      <c r="N48" s="206">
        <v>1.26</v>
      </c>
      <c r="O48" s="206">
        <v>2.11</v>
      </c>
      <c r="P48" s="206">
        <v>2.88</v>
      </c>
      <c r="Q48" s="206">
        <v>0.23</v>
      </c>
      <c r="R48" s="206">
        <v>0.45</v>
      </c>
      <c r="S48" s="206">
        <v>0.28000000000000003</v>
      </c>
      <c r="T48" s="206">
        <v>1.41</v>
      </c>
      <c r="U48" s="206">
        <v>11.53</v>
      </c>
      <c r="V48" s="206">
        <v>0.82</v>
      </c>
      <c r="W48" s="206">
        <v>0.35</v>
      </c>
      <c r="X48" s="206">
        <v>2</v>
      </c>
      <c r="Y48" s="206">
        <v>0</v>
      </c>
      <c r="Z48" s="206">
        <v>2.95</v>
      </c>
      <c r="AA48" s="206">
        <v>0.96</v>
      </c>
      <c r="AB48" s="206">
        <v>0</v>
      </c>
      <c r="AC48" s="206">
        <v>10.96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23.1</v>
      </c>
      <c r="J49" s="206">
        <v>0.28000000000000003</v>
      </c>
      <c r="K49" s="206">
        <v>6.9</v>
      </c>
      <c r="L49" s="206">
        <v>22.11</v>
      </c>
      <c r="M49" s="206">
        <v>0</v>
      </c>
      <c r="N49" s="206">
        <v>1.26</v>
      </c>
      <c r="O49" s="206">
        <v>2.11</v>
      </c>
      <c r="P49" s="206">
        <v>2.88</v>
      </c>
      <c r="Q49" s="206">
        <v>0.23</v>
      </c>
      <c r="R49" s="206">
        <v>0.45</v>
      </c>
      <c r="S49" s="206">
        <v>0.28000000000000003</v>
      </c>
      <c r="T49" s="206">
        <v>1.41</v>
      </c>
      <c r="U49" s="206">
        <v>11.53</v>
      </c>
      <c r="V49" s="206">
        <v>0.82</v>
      </c>
      <c r="W49" s="206">
        <v>0.35</v>
      </c>
      <c r="X49" s="206">
        <v>2</v>
      </c>
      <c r="Y49" s="206">
        <v>0</v>
      </c>
      <c r="Z49" s="206">
        <v>2.95</v>
      </c>
      <c r="AA49" s="206">
        <v>0.96</v>
      </c>
      <c r="AB49" s="206">
        <v>0</v>
      </c>
      <c r="AC49" s="206">
        <v>10.96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23.1</v>
      </c>
      <c r="J50" s="206">
        <v>0.28000000000000003</v>
      </c>
      <c r="K50" s="206">
        <v>6.9</v>
      </c>
      <c r="L50" s="206">
        <v>22.11</v>
      </c>
      <c r="M50" s="206">
        <v>0</v>
      </c>
      <c r="N50" s="206">
        <v>1.26</v>
      </c>
      <c r="O50" s="206">
        <v>2.11</v>
      </c>
      <c r="P50" s="206">
        <v>2.88</v>
      </c>
      <c r="Q50" s="206">
        <v>0.23</v>
      </c>
      <c r="R50" s="206">
        <v>0.45</v>
      </c>
      <c r="S50" s="206">
        <v>0.28000000000000003</v>
      </c>
      <c r="T50" s="206">
        <v>1.41</v>
      </c>
      <c r="U50" s="206">
        <v>11.53</v>
      </c>
      <c r="V50" s="206">
        <v>0.82</v>
      </c>
      <c r="W50" s="206">
        <v>0.35</v>
      </c>
      <c r="X50" s="206">
        <v>2</v>
      </c>
      <c r="Y50" s="206">
        <v>0</v>
      </c>
      <c r="Z50" s="206">
        <v>2.95</v>
      </c>
      <c r="AA50" s="206">
        <v>0.96</v>
      </c>
      <c r="AB50" s="206">
        <v>0</v>
      </c>
      <c r="AC50" s="206">
        <v>10.96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23.1</v>
      </c>
      <c r="J51" s="206">
        <v>0.28000000000000003</v>
      </c>
      <c r="K51" s="206">
        <v>6.9</v>
      </c>
      <c r="L51" s="206">
        <v>22.11</v>
      </c>
      <c r="M51" s="206">
        <v>0</v>
      </c>
      <c r="N51" s="206">
        <v>1.26</v>
      </c>
      <c r="O51" s="206">
        <v>2.11</v>
      </c>
      <c r="P51" s="206">
        <v>0.59</v>
      </c>
      <c r="Q51" s="206">
        <v>0.23</v>
      </c>
      <c r="R51" s="206">
        <v>0.45</v>
      </c>
      <c r="S51" s="206">
        <v>0.28000000000000003</v>
      </c>
      <c r="T51" s="206">
        <v>1.41</v>
      </c>
      <c r="U51" s="206">
        <v>11.53</v>
      </c>
      <c r="V51" s="206">
        <v>0.82</v>
      </c>
      <c r="W51" s="206">
        <v>0.35</v>
      </c>
      <c r="X51" s="206">
        <v>2</v>
      </c>
      <c r="Y51" s="206">
        <v>0</v>
      </c>
      <c r="Z51" s="206">
        <v>2.95</v>
      </c>
      <c r="AA51" s="206">
        <v>0.96</v>
      </c>
      <c r="AB51" s="206">
        <v>0</v>
      </c>
      <c r="AC51" s="206">
        <v>10.96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23.1</v>
      </c>
      <c r="J52" s="206">
        <v>0.28000000000000003</v>
      </c>
      <c r="K52" s="206">
        <v>6.9</v>
      </c>
      <c r="L52" s="206">
        <v>22.11</v>
      </c>
      <c r="M52" s="206">
        <v>0</v>
      </c>
      <c r="N52" s="206">
        <v>1.26</v>
      </c>
      <c r="O52" s="206">
        <v>2.11</v>
      </c>
      <c r="P52" s="206">
        <v>0.59</v>
      </c>
      <c r="Q52" s="206">
        <v>0.23</v>
      </c>
      <c r="R52" s="206">
        <v>0.45</v>
      </c>
      <c r="S52" s="206">
        <v>0.28000000000000003</v>
      </c>
      <c r="T52" s="206">
        <v>1.41</v>
      </c>
      <c r="U52" s="206">
        <v>11.53</v>
      </c>
      <c r="V52" s="206">
        <v>0.82</v>
      </c>
      <c r="W52" s="206">
        <v>0.35</v>
      </c>
      <c r="X52" s="206">
        <v>2</v>
      </c>
      <c r="Y52" s="206">
        <v>0</v>
      </c>
      <c r="Z52" s="206">
        <v>2.95</v>
      </c>
      <c r="AA52" s="206">
        <v>0.96</v>
      </c>
      <c r="AB52" s="206">
        <v>0</v>
      </c>
      <c r="AC52" s="206">
        <v>10.96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23.1</v>
      </c>
      <c r="J53" s="206">
        <v>0.28000000000000003</v>
      </c>
      <c r="K53" s="206">
        <v>6.9</v>
      </c>
      <c r="L53" s="206">
        <v>23.91</v>
      </c>
      <c r="M53" s="206">
        <v>0</v>
      </c>
      <c r="N53" s="206">
        <v>1.26</v>
      </c>
      <c r="O53" s="206">
        <v>2.11</v>
      </c>
      <c r="P53" s="206">
        <v>0.59</v>
      </c>
      <c r="Q53" s="206">
        <v>0.23</v>
      </c>
      <c r="R53" s="206">
        <v>0.45</v>
      </c>
      <c r="S53" s="206">
        <v>0.28000000000000003</v>
      </c>
      <c r="T53" s="206">
        <v>1.41</v>
      </c>
      <c r="U53" s="206">
        <v>11.53</v>
      </c>
      <c r="V53" s="206">
        <v>0.93</v>
      </c>
      <c r="W53" s="206">
        <v>0.36</v>
      </c>
      <c r="X53" s="206">
        <v>2</v>
      </c>
      <c r="Y53" s="206">
        <v>0</v>
      </c>
      <c r="Z53" s="206">
        <v>2.95</v>
      </c>
      <c r="AA53" s="206">
        <v>0.96</v>
      </c>
      <c r="AB53" s="206">
        <v>0</v>
      </c>
      <c r="AC53" s="206">
        <v>10.96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23.1</v>
      </c>
      <c r="J54" s="206">
        <v>0.28000000000000003</v>
      </c>
      <c r="K54" s="206">
        <v>6.9</v>
      </c>
      <c r="L54" s="206">
        <v>23.91</v>
      </c>
      <c r="M54" s="206">
        <v>0</v>
      </c>
      <c r="N54" s="206">
        <v>1.26</v>
      </c>
      <c r="O54" s="206">
        <v>2.11</v>
      </c>
      <c r="P54" s="206">
        <v>0.59</v>
      </c>
      <c r="Q54" s="206">
        <v>0.23</v>
      </c>
      <c r="R54" s="206">
        <v>0.45</v>
      </c>
      <c r="S54" s="206">
        <v>0.28000000000000003</v>
      </c>
      <c r="T54" s="206">
        <v>1.41</v>
      </c>
      <c r="U54" s="206">
        <v>11.53</v>
      </c>
      <c r="V54" s="206">
        <v>0.84</v>
      </c>
      <c r="W54" s="206">
        <v>0.36</v>
      </c>
      <c r="X54" s="206">
        <v>2</v>
      </c>
      <c r="Y54" s="206">
        <v>0</v>
      </c>
      <c r="Z54" s="206">
        <v>2.95</v>
      </c>
      <c r="AA54" s="206">
        <v>0.96</v>
      </c>
      <c r="AB54" s="206">
        <v>0</v>
      </c>
      <c r="AC54" s="206">
        <v>10.96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23.1</v>
      </c>
      <c r="J55" s="206">
        <v>0.28000000000000003</v>
      </c>
      <c r="K55" s="206">
        <v>6.07</v>
      </c>
      <c r="L55" s="206">
        <v>23.91</v>
      </c>
      <c r="M55" s="206">
        <v>0</v>
      </c>
      <c r="N55" s="206">
        <v>1.26</v>
      </c>
      <c r="O55" s="206">
        <v>2.11</v>
      </c>
      <c r="P55" s="206">
        <v>0.59</v>
      </c>
      <c r="Q55" s="206">
        <v>0.23</v>
      </c>
      <c r="R55" s="206">
        <v>0.45</v>
      </c>
      <c r="S55" s="206">
        <v>0.28000000000000003</v>
      </c>
      <c r="T55" s="206">
        <v>1.41</v>
      </c>
      <c r="U55" s="206">
        <v>11.53</v>
      </c>
      <c r="V55" s="206">
        <v>0.65</v>
      </c>
      <c r="W55" s="206">
        <v>0.36</v>
      </c>
      <c r="X55" s="206">
        <v>2</v>
      </c>
      <c r="Y55" s="206">
        <v>0</v>
      </c>
      <c r="Z55" s="206">
        <v>2.95</v>
      </c>
      <c r="AA55" s="206">
        <v>0.96</v>
      </c>
      <c r="AB55" s="206">
        <v>0</v>
      </c>
      <c r="AC55" s="206">
        <v>10.96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23.1</v>
      </c>
      <c r="J56" s="206">
        <v>0.28000000000000003</v>
      </c>
      <c r="K56" s="206">
        <v>6.9</v>
      </c>
      <c r="L56" s="206">
        <v>23.91</v>
      </c>
      <c r="M56" s="206">
        <v>0</v>
      </c>
      <c r="N56" s="206">
        <v>1.26</v>
      </c>
      <c r="O56" s="206">
        <v>2.11</v>
      </c>
      <c r="P56" s="206">
        <v>0.59</v>
      </c>
      <c r="Q56" s="206">
        <v>0.23</v>
      </c>
      <c r="R56" s="206">
        <v>0.45</v>
      </c>
      <c r="S56" s="206">
        <v>0.28000000000000003</v>
      </c>
      <c r="T56" s="206">
        <v>1.41</v>
      </c>
      <c r="U56" s="206">
        <v>11.53</v>
      </c>
      <c r="V56" s="206">
        <v>0.65</v>
      </c>
      <c r="W56" s="206">
        <v>0.36</v>
      </c>
      <c r="X56" s="206">
        <v>2</v>
      </c>
      <c r="Y56" s="206">
        <v>0</v>
      </c>
      <c r="Z56" s="206">
        <v>2.95</v>
      </c>
      <c r="AA56" s="206">
        <v>0.96</v>
      </c>
      <c r="AB56" s="206">
        <v>0</v>
      </c>
      <c r="AC56" s="206">
        <v>10.96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23.1</v>
      </c>
      <c r="J57" s="206">
        <v>0.28000000000000003</v>
      </c>
      <c r="K57" s="206">
        <v>6.9</v>
      </c>
      <c r="L57" s="206">
        <v>23.91</v>
      </c>
      <c r="M57" s="206">
        <v>0</v>
      </c>
      <c r="N57" s="206">
        <v>1.26</v>
      </c>
      <c r="O57" s="206">
        <v>2.11</v>
      </c>
      <c r="P57" s="206">
        <v>0.59</v>
      </c>
      <c r="Q57" s="206">
        <v>0.23</v>
      </c>
      <c r="R57" s="206">
        <v>0.45</v>
      </c>
      <c r="S57" s="206">
        <v>0.28000000000000003</v>
      </c>
      <c r="T57" s="206">
        <v>1.41</v>
      </c>
      <c r="U57" s="206">
        <v>11.53</v>
      </c>
      <c r="V57" s="206">
        <v>0.65</v>
      </c>
      <c r="W57" s="206">
        <v>0.36</v>
      </c>
      <c r="X57" s="206">
        <v>2</v>
      </c>
      <c r="Y57" s="206">
        <v>0</v>
      </c>
      <c r="Z57" s="206">
        <v>2.95</v>
      </c>
      <c r="AA57" s="206">
        <v>0.96</v>
      </c>
      <c r="AB57" s="206">
        <v>0</v>
      </c>
      <c r="AC57" s="206">
        <v>10.96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23.1</v>
      </c>
      <c r="J58" s="206">
        <v>0.28000000000000003</v>
      </c>
      <c r="K58" s="206">
        <v>6.9</v>
      </c>
      <c r="L58" s="206">
        <v>23.91</v>
      </c>
      <c r="M58" s="206">
        <v>0</v>
      </c>
      <c r="N58" s="206">
        <v>1.26</v>
      </c>
      <c r="O58" s="206">
        <v>2.11</v>
      </c>
      <c r="P58" s="206">
        <v>0.59</v>
      </c>
      <c r="Q58" s="206">
        <v>0.23</v>
      </c>
      <c r="R58" s="206">
        <v>0.45</v>
      </c>
      <c r="S58" s="206">
        <v>0.28000000000000003</v>
      </c>
      <c r="T58" s="206">
        <v>1.41</v>
      </c>
      <c r="U58" s="206">
        <v>11.53</v>
      </c>
      <c r="V58" s="206">
        <v>0.65</v>
      </c>
      <c r="W58" s="206">
        <v>0.36</v>
      </c>
      <c r="X58" s="206">
        <v>2</v>
      </c>
      <c r="Y58" s="206">
        <v>0</v>
      </c>
      <c r="Z58" s="206">
        <v>2.95</v>
      </c>
      <c r="AA58" s="206">
        <v>0.96</v>
      </c>
      <c r="AB58" s="206">
        <v>0</v>
      </c>
      <c r="AC58" s="206">
        <v>10.96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23.1</v>
      </c>
      <c r="J59" s="206">
        <v>0.28000000000000003</v>
      </c>
      <c r="K59" s="206">
        <v>6.9</v>
      </c>
      <c r="L59" s="206">
        <v>23.91</v>
      </c>
      <c r="M59" s="206">
        <v>0</v>
      </c>
      <c r="N59" s="206">
        <v>1.26</v>
      </c>
      <c r="O59" s="206">
        <v>2.11</v>
      </c>
      <c r="P59" s="206">
        <v>0.59</v>
      </c>
      <c r="Q59" s="206">
        <v>0.23</v>
      </c>
      <c r="R59" s="206">
        <v>0.45</v>
      </c>
      <c r="S59" s="206">
        <v>0.28000000000000003</v>
      </c>
      <c r="T59" s="206">
        <v>1.41</v>
      </c>
      <c r="U59" s="206">
        <v>11.53</v>
      </c>
      <c r="V59" s="206">
        <v>0.65</v>
      </c>
      <c r="W59" s="206">
        <v>0.36</v>
      </c>
      <c r="X59" s="206">
        <v>2</v>
      </c>
      <c r="Y59" s="206">
        <v>0</v>
      </c>
      <c r="Z59" s="206">
        <v>2.95</v>
      </c>
      <c r="AA59" s="206">
        <v>0.96</v>
      </c>
      <c r="AB59" s="206">
        <v>0</v>
      </c>
      <c r="AC59" s="206">
        <v>10.96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0</v>
      </c>
      <c r="AL59" s="206">
        <v>4.5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23.1</v>
      </c>
      <c r="J60" s="206">
        <v>0.28000000000000003</v>
      </c>
      <c r="K60" s="206">
        <v>6.9</v>
      </c>
      <c r="L60" s="206">
        <v>23.91</v>
      </c>
      <c r="M60" s="206">
        <v>0</v>
      </c>
      <c r="N60" s="206">
        <v>1.26</v>
      </c>
      <c r="O60" s="206">
        <v>2.11</v>
      </c>
      <c r="P60" s="206">
        <v>0.59</v>
      </c>
      <c r="Q60" s="206">
        <v>0.23</v>
      </c>
      <c r="R60" s="206">
        <v>0.45</v>
      </c>
      <c r="S60" s="206">
        <v>0.28000000000000003</v>
      </c>
      <c r="T60" s="206">
        <v>1.41</v>
      </c>
      <c r="U60" s="206">
        <v>11.53</v>
      </c>
      <c r="V60" s="206">
        <v>0.65</v>
      </c>
      <c r="W60" s="206">
        <v>0.36</v>
      </c>
      <c r="X60" s="206">
        <v>2</v>
      </c>
      <c r="Y60" s="206">
        <v>0</v>
      </c>
      <c r="Z60" s="206">
        <v>2.95</v>
      </c>
      <c r="AA60" s="206">
        <v>0.96</v>
      </c>
      <c r="AB60" s="206">
        <v>0</v>
      </c>
      <c r="AC60" s="206">
        <v>10.96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0</v>
      </c>
      <c r="AL60" s="206">
        <v>4.5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23.1</v>
      </c>
      <c r="J61" s="206">
        <v>0.28000000000000003</v>
      </c>
      <c r="K61" s="206">
        <v>6.9</v>
      </c>
      <c r="L61" s="206">
        <v>23.91</v>
      </c>
      <c r="M61" s="206">
        <v>0</v>
      </c>
      <c r="N61" s="206">
        <v>1.26</v>
      </c>
      <c r="O61" s="206">
        <v>2.11</v>
      </c>
      <c r="P61" s="206">
        <v>0.59</v>
      </c>
      <c r="Q61" s="206">
        <v>0.23</v>
      </c>
      <c r="R61" s="206">
        <v>0.45</v>
      </c>
      <c r="S61" s="206">
        <v>0.28000000000000003</v>
      </c>
      <c r="T61" s="206">
        <v>1.41</v>
      </c>
      <c r="U61" s="206">
        <v>11.53</v>
      </c>
      <c r="V61" s="206">
        <v>0.65</v>
      </c>
      <c r="W61" s="206">
        <v>0.34</v>
      </c>
      <c r="X61" s="206">
        <v>2</v>
      </c>
      <c r="Y61" s="206">
        <v>0</v>
      </c>
      <c r="Z61" s="206">
        <v>2.95</v>
      </c>
      <c r="AA61" s="206">
        <v>0.96</v>
      </c>
      <c r="AB61" s="206">
        <v>0</v>
      </c>
      <c r="AC61" s="206">
        <v>10.96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0</v>
      </c>
      <c r="AL61" s="206">
        <v>4.5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23.1</v>
      </c>
      <c r="J62" s="206">
        <v>0.28000000000000003</v>
      </c>
      <c r="K62" s="206">
        <v>6.9</v>
      </c>
      <c r="L62" s="206">
        <v>23.91</v>
      </c>
      <c r="M62" s="206">
        <v>0</v>
      </c>
      <c r="N62" s="206">
        <v>1.26</v>
      </c>
      <c r="O62" s="206">
        <v>2.11</v>
      </c>
      <c r="P62" s="206">
        <v>0.59</v>
      </c>
      <c r="Q62" s="206">
        <v>0.23</v>
      </c>
      <c r="R62" s="206">
        <v>0.45</v>
      </c>
      <c r="S62" s="206">
        <v>0.28000000000000003</v>
      </c>
      <c r="T62" s="206">
        <v>1.41</v>
      </c>
      <c r="U62" s="206">
        <v>11.53</v>
      </c>
      <c r="V62" s="206">
        <v>0.65</v>
      </c>
      <c r="W62" s="206">
        <v>0.34</v>
      </c>
      <c r="X62" s="206">
        <v>2</v>
      </c>
      <c r="Y62" s="206">
        <v>0</v>
      </c>
      <c r="Z62" s="206">
        <v>2.95</v>
      </c>
      <c r="AA62" s="206">
        <v>0.96</v>
      </c>
      <c r="AB62" s="206">
        <v>0</v>
      </c>
      <c r="AC62" s="206">
        <v>10.96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0</v>
      </c>
      <c r="AL62" s="206">
        <v>4.5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23.1</v>
      </c>
      <c r="J63" s="206">
        <v>0.28000000000000003</v>
      </c>
      <c r="K63" s="206">
        <v>6.9</v>
      </c>
      <c r="L63" s="206">
        <v>23.91</v>
      </c>
      <c r="M63" s="206">
        <v>0</v>
      </c>
      <c r="N63" s="206">
        <v>1.26</v>
      </c>
      <c r="O63" s="206">
        <v>2.11</v>
      </c>
      <c r="P63" s="206">
        <v>0.59</v>
      </c>
      <c r="Q63" s="206">
        <v>0.23</v>
      </c>
      <c r="R63" s="206">
        <v>0.45</v>
      </c>
      <c r="S63" s="206">
        <v>0.28000000000000003</v>
      </c>
      <c r="T63" s="206">
        <v>1.41</v>
      </c>
      <c r="U63" s="206">
        <v>11.53</v>
      </c>
      <c r="V63" s="206">
        <v>0.65</v>
      </c>
      <c r="W63" s="206">
        <v>0.36</v>
      </c>
      <c r="X63" s="206">
        <v>2</v>
      </c>
      <c r="Y63" s="206">
        <v>0</v>
      </c>
      <c r="Z63" s="206">
        <v>2.95</v>
      </c>
      <c r="AA63" s="206">
        <v>0.96</v>
      </c>
      <c r="AB63" s="206">
        <v>0</v>
      </c>
      <c r="AC63" s="206">
        <v>10.96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0</v>
      </c>
      <c r="AL63" s="206">
        <v>4.5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23.1</v>
      </c>
      <c r="J64" s="206">
        <v>0.28000000000000003</v>
      </c>
      <c r="K64" s="206">
        <v>6.9</v>
      </c>
      <c r="L64" s="206">
        <v>23.91</v>
      </c>
      <c r="M64" s="206">
        <v>0</v>
      </c>
      <c r="N64" s="206">
        <v>1.26</v>
      </c>
      <c r="O64" s="206">
        <v>2.11</v>
      </c>
      <c r="P64" s="206">
        <v>0.59</v>
      </c>
      <c r="Q64" s="206">
        <v>0.23</v>
      </c>
      <c r="R64" s="206">
        <v>0.45</v>
      </c>
      <c r="S64" s="206">
        <v>0.28000000000000003</v>
      </c>
      <c r="T64" s="206">
        <v>1.41</v>
      </c>
      <c r="U64" s="206">
        <v>11.53</v>
      </c>
      <c r="V64" s="206">
        <v>0.65</v>
      </c>
      <c r="W64" s="206">
        <v>0.36</v>
      </c>
      <c r="X64" s="206">
        <v>2</v>
      </c>
      <c r="Y64" s="206">
        <v>0</v>
      </c>
      <c r="Z64" s="206">
        <v>2.95</v>
      </c>
      <c r="AA64" s="206">
        <v>0.96</v>
      </c>
      <c r="AB64" s="206">
        <v>0</v>
      </c>
      <c r="AC64" s="206">
        <v>10.96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0</v>
      </c>
      <c r="AL64" s="206">
        <v>4.5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23.1</v>
      </c>
      <c r="J65" s="206">
        <v>0.28000000000000003</v>
      </c>
      <c r="K65" s="206">
        <v>6.9</v>
      </c>
      <c r="L65" s="206">
        <v>23.91</v>
      </c>
      <c r="M65" s="206">
        <v>0</v>
      </c>
      <c r="N65" s="206">
        <v>1.26</v>
      </c>
      <c r="O65" s="206">
        <v>2.11</v>
      </c>
      <c r="P65" s="206">
        <v>0.59</v>
      </c>
      <c r="Q65" s="206">
        <v>0.24</v>
      </c>
      <c r="R65" s="206">
        <v>0.45</v>
      </c>
      <c r="S65" s="206">
        <v>0.28000000000000003</v>
      </c>
      <c r="T65" s="206">
        <v>1.41</v>
      </c>
      <c r="U65" s="206">
        <v>11.53</v>
      </c>
      <c r="V65" s="206">
        <v>0.84</v>
      </c>
      <c r="W65" s="206">
        <v>0.36</v>
      </c>
      <c r="X65" s="206">
        <v>2</v>
      </c>
      <c r="Y65" s="206">
        <v>0</v>
      </c>
      <c r="Z65" s="206">
        <v>2.95</v>
      </c>
      <c r="AA65" s="206">
        <v>0.96</v>
      </c>
      <c r="AB65" s="206">
        <v>0</v>
      </c>
      <c r="AC65" s="206">
        <v>10.96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0</v>
      </c>
      <c r="AL65" s="206">
        <v>4.5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23.1</v>
      </c>
      <c r="J66" s="206">
        <v>0.28000000000000003</v>
      </c>
      <c r="K66" s="206">
        <v>6.9</v>
      </c>
      <c r="L66" s="206">
        <v>23.91</v>
      </c>
      <c r="M66" s="206">
        <v>0</v>
      </c>
      <c r="N66" s="206">
        <v>1.26</v>
      </c>
      <c r="O66" s="206">
        <v>2.11</v>
      </c>
      <c r="P66" s="206">
        <v>0.59</v>
      </c>
      <c r="Q66" s="206">
        <v>0.23</v>
      </c>
      <c r="R66" s="206">
        <v>0.45</v>
      </c>
      <c r="S66" s="206">
        <v>0.28000000000000003</v>
      </c>
      <c r="T66" s="206">
        <v>1.41</v>
      </c>
      <c r="U66" s="206">
        <v>11.53</v>
      </c>
      <c r="V66" s="206">
        <v>0.84</v>
      </c>
      <c r="W66" s="206">
        <v>0.36</v>
      </c>
      <c r="X66" s="206">
        <v>2</v>
      </c>
      <c r="Y66" s="206">
        <v>0</v>
      </c>
      <c r="Z66" s="206">
        <v>2.95</v>
      </c>
      <c r="AA66" s="206">
        <v>0.96</v>
      </c>
      <c r="AB66" s="206">
        <v>0</v>
      </c>
      <c r="AC66" s="206">
        <v>10.96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0</v>
      </c>
      <c r="AL66" s="206">
        <v>4.5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10.53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21.98</v>
      </c>
      <c r="J67" s="206">
        <v>0</v>
      </c>
      <c r="K67" s="206">
        <v>6.9</v>
      </c>
      <c r="L67" s="206">
        <v>23.91</v>
      </c>
      <c r="M67" s="206">
        <v>0</v>
      </c>
      <c r="N67" s="206">
        <v>1.26</v>
      </c>
      <c r="O67" s="206">
        <v>2.11</v>
      </c>
      <c r="P67" s="206">
        <v>0.59</v>
      </c>
      <c r="Q67" s="206">
        <v>0.23</v>
      </c>
      <c r="R67" s="206">
        <v>0.45</v>
      </c>
      <c r="S67" s="206">
        <v>0.28000000000000003</v>
      </c>
      <c r="T67" s="206">
        <v>1.41</v>
      </c>
      <c r="U67" s="206">
        <v>11.53</v>
      </c>
      <c r="V67" s="206">
        <v>0.84</v>
      </c>
      <c r="W67" s="206">
        <v>0.36</v>
      </c>
      <c r="X67" s="206">
        <v>2</v>
      </c>
      <c r="Y67" s="206">
        <v>0</v>
      </c>
      <c r="Z67" s="206">
        <v>2.95</v>
      </c>
      <c r="AA67" s="206">
        <v>0.96</v>
      </c>
      <c r="AB67" s="206">
        <v>0</v>
      </c>
      <c r="AC67" s="206">
        <v>10.96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0</v>
      </c>
      <c r="AL67" s="206">
        <v>4.5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9.6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21.01</v>
      </c>
      <c r="J68" s="206">
        <v>0</v>
      </c>
      <c r="K68" s="206">
        <v>6.9</v>
      </c>
      <c r="L68" s="206">
        <v>23.91</v>
      </c>
      <c r="M68" s="206">
        <v>0</v>
      </c>
      <c r="N68" s="206">
        <v>1.26</v>
      </c>
      <c r="O68" s="206">
        <v>2.11</v>
      </c>
      <c r="P68" s="206">
        <v>0.59</v>
      </c>
      <c r="Q68" s="206">
        <v>0.23</v>
      </c>
      <c r="R68" s="206">
        <v>0.45</v>
      </c>
      <c r="S68" s="206">
        <v>0.42</v>
      </c>
      <c r="T68" s="206">
        <v>1.41</v>
      </c>
      <c r="U68" s="206">
        <v>11.53</v>
      </c>
      <c r="V68" s="206">
        <v>0.84</v>
      </c>
      <c r="W68" s="206">
        <v>0.36</v>
      </c>
      <c r="X68" s="206">
        <v>2</v>
      </c>
      <c r="Y68" s="206">
        <v>0</v>
      </c>
      <c r="Z68" s="206">
        <v>2.95</v>
      </c>
      <c r="AA68" s="206">
        <v>0.96</v>
      </c>
      <c r="AB68" s="206">
        <v>0</v>
      </c>
      <c r="AC68" s="206">
        <v>10.96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0</v>
      </c>
      <c r="AL68" s="206">
        <v>4.5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9.07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21.01</v>
      </c>
      <c r="J69" s="206">
        <v>0</v>
      </c>
      <c r="K69" s="206">
        <v>6.9</v>
      </c>
      <c r="L69" s="206">
        <v>23.91</v>
      </c>
      <c r="M69" s="206">
        <v>0</v>
      </c>
      <c r="N69" s="206">
        <v>1.26</v>
      </c>
      <c r="O69" s="206">
        <v>2.11</v>
      </c>
      <c r="P69" s="206">
        <v>0.59</v>
      </c>
      <c r="Q69" s="206">
        <v>0.23</v>
      </c>
      <c r="R69" s="206">
        <v>0.45</v>
      </c>
      <c r="S69" s="206">
        <v>0.28000000000000003</v>
      </c>
      <c r="T69" s="206">
        <v>1.41</v>
      </c>
      <c r="U69" s="206">
        <v>11.53</v>
      </c>
      <c r="V69" s="206">
        <v>0.84</v>
      </c>
      <c r="W69" s="206">
        <v>0.36</v>
      </c>
      <c r="X69" s="206">
        <v>2</v>
      </c>
      <c r="Y69" s="206">
        <v>0</v>
      </c>
      <c r="Z69" s="206">
        <v>2.95</v>
      </c>
      <c r="AA69" s="206">
        <v>0.96</v>
      </c>
      <c r="AB69" s="206">
        <v>0</v>
      </c>
      <c r="AC69" s="206">
        <v>10.96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0</v>
      </c>
      <c r="AL69" s="206">
        <v>4.5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8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21.01</v>
      </c>
      <c r="J70" s="206">
        <v>0</v>
      </c>
      <c r="K70" s="206">
        <v>6.9</v>
      </c>
      <c r="L70" s="206">
        <v>23.91</v>
      </c>
      <c r="M70" s="206">
        <v>0</v>
      </c>
      <c r="N70" s="206">
        <v>1.26</v>
      </c>
      <c r="O70" s="206">
        <v>2.11</v>
      </c>
      <c r="P70" s="206">
        <v>0.59</v>
      </c>
      <c r="Q70" s="206">
        <v>0.23</v>
      </c>
      <c r="R70" s="206">
        <v>0.45</v>
      </c>
      <c r="S70" s="206">
        <v>0.28000000000000003</v>
      </c>
      <c r="T70" s="206">
        <v>1.41</v>
      </c>
      <c r="U70" s="206">
        <v>11.53</v>
      </c>
      <c r="V70" s="206">
        <v>0.84</v>
      </c>
      <c r="W70" s="206">
        <v>0.36</v>
      </c>
      <c r="X70" s="206">
        <v>2</v>
      </c>
      <c r="Y70" s="206">
        <v>0</v>
      </c>
      <c r="Z70" s="206">
        <v>2.95</v>
      </c>
      <c r="AA70" s="206">
        <v>0.96</v>
      </c>
      <c r="AB70" s="206">
        <v>0</v>
      </c>
      <c r="AC70" s="206">
        <v>10.96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0</v>
      </c>
      <c r="AL70" s="206">
        <v>4.5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5.87</v>
      </c>
      <c r="D71" s="206">
        <v>0</v>
      </c>
      <c r="E71" s="206">
        <v>0</v>
      </c>
      <c r="F71" s="206">
        <v>2.76</v>
      </c>
      <c r="G71" s="206">
        <v>0</v>
      </c>
      <c r="H71" s="206">
        <v>0</v>
      </c>
      <c r="I71" s="206">
        <v>21.01</v>
      </c>
      <c r="J71" s="206">
        <v>0</v>
      </c>
      <c r="K71" s="206">
        <v>6.9</v>
      </c>
      <c r="L71" s="206">
        <v>23.91</v>
      </c>
      <c r="M71" s="206">
        <v>0</v>
      </c>
      <c r="N71" s="206">
        <v>1.26</v>
      </c>
      <c r="O71" s="206">
        <v>2.11</v>
      </c>
      <c r="P71" s="206">
        <v>0.59</v>
      </c>
      <c r="Q71" s="206">
        <v>0.23</v>
      </c>
      <c r="R71" s="206">
        <v>0.45</v>
      </c>
      <c r="S71" s="206">
        <v>0.28000000000000003</v>
      </c>
      <c r="T71" s="206">
        <v>1.41</v>
      </c>
      <c r="U71" s="206">
        <v>11.53</v>
      </c>
      <c r="V71" s="206">
        <v>0.84</v>
      </c>
      <c r="W71" s="206">
        <v>0.35</v>
      </c>
      <c r="X71" s="206">
        <v>2</v>
      </c>
      <c r="Y71" s="206">
        <v>0</v>
      </c>
      <c r="Z71" s="206">
        <v>2.95</v>
      </c>
      <c r="AA71" s="206">
        <v>0.96</v>
      </c>
      <c r="AB71" s="206">
        <v>0</v>
      </c>
      <c r="AC71" s="206">
        <v>10.96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0</v>
      </c>
      <c r="AL71" s="206">
        <v>4.5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4.8</v>
      </c>
      <c r="D72" s="206">
        <v>0</v>
      </c>
      <c r="E72" s="206">
        <v>0</v>
      </c>
      <c r="F72" s="206">
        <v>2.76</v>
      </c>
      <c r="G72" s="206">
        <v>0</v>
      </c>
      <c r="H72" s="206">
        <v>0</v>
      </c>
      <c r="I72" s="206">
        <v>21.01</v>
      </c>
      <c r="J72" s="206">
        <v>0</v>
      </c>
      <c r="K72" s="206">
        <v>6.9</v>
      </c>
      <c r="L72" s="206">
        <v>23.91</v>
      </c>
      <c r="M72" s="206">
        <v>0</v>
      </c>
      <c r="N72" s="206">
        <v>1.26</v>
      </c>
      <c r="O72" s="206">
        <v>2.11</v>
      </c>
      <c r="P72" s="206">
        <v>0.59</v>
      </c>
      <c r="Q72" s="206">
        <v>0.23</v>
      </c>
      <c r="R72" s="206">
        <v>0.45</v>
      </c>
      <c r="S72" s="206">
        <v>0.28000000000000003</v>
      </c>
      <c r="T72" s="206">
        <v>1.41</v>
      </c>
      <c r="U72" s="206">
        <v>11.53</v>
      </c>
      <c r="V72" s="206">
        <v>0.84</v>
      </c>
      <c r="W72" s="206">
        <v>0.35</v>
      </c>
      <c r="X72" s="206">
        <v>2</v>
      </c>
      <c r="Y72" s="206">
        <v>0</v>
      </c>
      <c r="Z72" s="206">
        <v>2.95</v>
      </c>
      <c r="AA72" s="206">
        <v>0.96</v>
      </c>
      <c r="AB72" s="206">
        <v>0</v>
      </c>
      <c r="AC72" s="206">
        <v>10.96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0</v>
      </c>
      <c r="AL72" s="206">
        <v>4.5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4.8</v>
      </c>
      <c r="D73" s="206">
        <v>0</v>
      </c>
      <c r="E73" s="206">
        <v>0</v>
      </c>
      <c r="F73" s="206">
        <v>2.76</v>
      </c>
      <c r="G73" s="206">
        <v>0</v>
      </c>
      <c r="H73" s="206">
        <v>0</v>
      </c>
      <c r="I73" s="206">
        <v>21.01</v>
      </c>
      <c r="J73" s="206">
        <v>0</v>
      </c>
      <c r="K73" s="206">
        <v>6.9</v>
      </c>
      <c r="L73" s="206">
        <v>23.91</v>
      </c>
      <c r="M73" s="206">
        <v>0</v>
      </c>
      <c r="N73" s="206">
        <v>1.26</v>
      </c>
      <c r="O73" s="206">
        <v>2.11</v>
      </c>
      <c r="P73" s="206">
        <v>0.59</v>
      </c>
      <c r="Q73" s="206">
        <v>0.23</v>
      </c>
      <c r="R73" s="206">
        <v>0.45</v>
      </c>
      <c r="S73" s="206">
        <v>0.28000000000000003</v>
      </c>
      <c r="T73" s="206">
        <v>1.41</v>
      </c>
      <c r="U73" s="206">
        <v>11.53</v>
      </c>
      <c r="V73" s="206">
        <v>0.84</v>
      </c>
      <c r="W73" s="206">
        <v>0.35</v>
      </c>
      <c r="X73" s="206">
        <v>2</v>
      </c>
      <c r="Y73" s="206">
        <v>0</v>
      </c>
      <c r="Z73" s="206">
        <v>2.95</v>
      </c>
      <c r="AA73" s="206">
        <v>0.96</v>
      </c>
      <c r="AB73" s="206">
        <v>0</v>
      </c>
      <c r="AC73" s="206">
        <v>10.96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0</v>
      </c>
      <c r="AL73" s="206">
        <v>4.5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5.87</v>
      </c>
      <c r="D74" s="206">
        <v>0</v>
      </c>
      <c r="E74" s="206">
        <v>0</v>
      </c>
      <c r="F74" s="206">
        <v>2.76</v>
      </c>
      <c r="G74" s="206">
        <v>0</v>
      </c>
      <c r="H74" s="206">
        <v>0</v>
      </c>
      <c r="I74" s="206">
        <v>21.01</v>
      </c>
      <c r="J74" s="206">
        <v>0</v>
      </c>
      <c r="K74" s="206">
        <v>6.9</v>
      </c>
      <c r="L74" s="206">
        <v>23.91</v>
      </c>
      <c r="M74" s="206">
        <v>0</v>
      </c>
      <c r="N74" s="206">
        <v>1.26</v>
      </c>
      <c r="O74" s="206">
        <v>2.11</v>
      </c>
      <c r="P74" s="206">
        <v>0.59</v>
      </c>
      <c r="Q74" s="206">
        <v>0.23</v>
      </c>
      <c r="R74" s="206">
        <v>0.45</v>
      </c>
      <c r="S74" s="206">
        <v>0.28000000000000003</v>
      </c>
      <c r="T74" s="206">
        <v>1.41</v>
      </c>
      <c r="U74" s="206">
        <v>11.53</v>
      </c>
      <c r="V74" s="206">
        <v>0.84</v>
      </c>
      <c r="W74" s="206">
        <v>0.35</v>
      </c>
      <c r="X74" s="206">
        <v>2</v>
      </c>
      <c r="Y74" s="206">
        <v>0</v>
      </c>
      <c r="Z74" s="206">
        <v>2.95</v>
      </c>
      <c r="AA74" s="206">
        <v>0.96</v>
      </c>
      <c r="AB74" s="206">
        <v>0</v>
      </c>
      <c r="AC74" s="206">
        <v>10.96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0</v>
      </c>
      <c r="AL74" s="206">
        <v>4.5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11.2</v>
      </c>
      <c r="D75" s="206">
        <v>0</v>
      </c>
      <c r="E75" s="206">
        <v>0</v>
      </c>
      <c r="F75" s="206">
        <v>2.76</v>
      </c>
      <c r="G75" s="206">
        <v>0</v>
      </c>
      <c r="H75" s="206">
        <v>0</v>
      </c>
      <c r="I75" s="206">
        <v>21.01</v>
      </c>
      <c r="J75" s="206">
        <v>0</v>
      </c>
      <c r="K75" s="206">
        <v>6.9</v>
      </c>
      <c r="L75" s="206">
        <v>23.91</v>
      </c>
      <c r="M75" s="206">
        <v>0</v>
      </c>
      <c r="N75" s="206">
        <v>1.26</v>
      </c>
      <c r="O75" s="206">
        <v>2.11</v>
      </c>
      <c r="P75" s="206">
        <v>0.59</v>
      </c>
      <c r="Q75" s="206">
        <v>0.23</v>
      </c>
      <c r="R75" s="206">
        <v>0.45</v>
      </c>
      <c r="S75" s="206">
        <v>0.28000000000000003</v>
      </c>
      <c r="T75" s="206">
        <v>1.41</v>
      </c>
      <c r="U75" s="206">
        <v>11.53</v>
      </c>
      <c r="V75" s="206">
        <v>0.84</v>
      </c>
      <c r="W75" s="206">
        <v>0.35</v>
      </c>
      <c r="X75" s="206">
        <v>2</v>
      </c>
      <c r="Y75" s="206">
        <v>0</v>
      </c>
      <c r="Z75" s="206">
        <v>2.95</v>
      </c>
      <c r="AA75" s="206">
        <v>0.96</v>
      </c>
      <c r="AB75" s="206">
        <v>0</v>
      </c>
      <c r="AC75" s="206">
        <v>10.96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0</v>
      </c>
      <c r="AL75" s="206">
        <v>4.5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11.2</v>
      </c>
      <c r="D76" s="206">
        <v>0</v>
      </c>
      <c r="E76" s="206">
        <v>0</v>
      </c>
      <c r="F76" s="206">
        <v>2.76</v>
      </c>
      <c r="G76" s="206">
        <v>0</v>
      </c>
      <c r="H76" s="206">
        <v>0</v>
      </c>
      <c r="I76" s="206">
        <v>21.01</v>
      </c>
      <c r="J76" s="206">
        <v>0</v>
      </c>
      <c r="K76" s="206">
        <v>6.9</v>
      </c>
      <c r="L76" s="206">
        <v>23.91</v>
      </c>
      <c r="M76" s="206">
        <v>0</v>
      </c>
      <c r="N76" s="206">
        <v>1.26</v>
      </c>
      <c r="O76" s="206">
        <v>2.11</v>
      </c>
      <c r="P76" s="206">
        <v>0.59</v>
      </c>
      <c r="Q76" s="206">
        <v>0.23</v>
      </c>
      <c r="R76" s="206">
        <v>0.45</v>
      </c>
      <c r="S76" s="206">
        <v>0.28000000000000003</v>
      </c>
      <c r="T76" s="206">
        <v>1.41</v>
      </c>
      <c r="U76" s="206">
        <v>11.53</v>
      </c>
      <c r="V76" s="206">
        <v>0.84</v>
      </c>
      <c r="W76" s="206">
        <v>0.35</v>
      </c>
      <c r="X76" s="206">
        <v>2</v>
      </c>
      <c r="Y76" s="206">
        <v>0</v>
      </c>
      <c r="Z76" s="206">
        <v>2.95</v>
      </c>
      <c r="AA76" s="206">
        <v>0.96</v>
      </c>
      <c r="AB76" s="206">
        <v>0</v>
      </c>
      <c r="AC76" s="206">
        <v>10.96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11.2</v>
      </c>
      <c r="D77" s="206">
        <v>0</v>
      </c>
      <c r="E77" s="206">
        <v>0</v>
      </c>
      <c r="F77" s="206">
        <v>2.76</v>
      </c>
      <c r="G77" s="206">
        <v>0</v>
      </c>
      <c r="H77" s="206">
        <v>0</v>
      </c>
      <c r="I77" s="206">
        <v>21.01</v>
      </c>
      <c r="J77" s="206">
        <v>0</v>
      </c>
      <c r="K77" s="206">
        <v>6.3</v>
      </c>
      <c r="L77" s="206">
        <v>23.91</v>
      </c>
      <c r="M77" s="206">
        <v>0</v>
      </c>
      <c r="N77" s="206">
        <v>1.26</v>
      </c>
      <c r="O77" s="206">
        <v>2.11</v>
      </c>
      <c r="P77" s="206">
        <v>0.59</v>
      </c>
      <c r="Q77" s="206">
        <v>0.96</v>
      </c>
      <c r="R77" s="206">
        <v>0.45</v>
      </c>
      <c r="S77" s="206">
        <v>0.28000000000000003</v>
      </c>
      <c r="T77" s="206">
        <v>1.41</v>
      </c>
      <c r="U77" s="206">
        <v>11.53</v>
      </c>
      <c r="V77" s="206">
        <v>0.84</v>
      </c>
      <c r="W77" s="206">
        <v>0.35</v>
      </c>
      <c r="X77" s="206">
        <v>2</v>
      </c>
      <c r="Y77" s="206">
        <v>0</v>
      </c>
      <c r="Z77" s="206">
        <v>2.95</v>
      </c>
      <c r="AA77" s="206">
        <v>0.96</v>
      </c>
      <c r="AB77" s="206">
        <v>0</v>
      </c>
      <c r="AC77" s="206">
        <v>10.96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11.2</v>
      </c>
      <c r="D78" s="206">
        <v>0</v>
      </c>
      <c r="E78" s="206">
        <v>0</v>
      </c>
      <c r="F78" s="206">
        <v>2.76</v>
      </c>
      <c r="G78" s="206">
        <v>0</v>
      </c>
      <c r="H78" s="206">
        <v>0</v>
      </c>
      <c r="I78" s="206">
        <v>21.01</v>
      </c>
      <c r="J78" s="206">
        <v>0</v>
      </c>
      <c r="K78" s="206">
        <v>6.3</v>
      </c>
      <c r="L78" s="206">
        <v>23.91</v>
      </c>
      <c r="M78" s="206">
        <v>0</v>
      </c>
      <c r="N78" s="206">
        <v>1.26</v>
      </c>
      <c r="O78" s="206">
        <v>2.11</v>
      </c>
      <c r="P78" s="206">
        <v>0.59</v>
      </c>
      <c r="Q78" s="206">
        <v>2.08</v>
      </c>
      <c r="R78" s="206">
        <v>0.45</v>
      </c>
      <c r="S78" s="206">
        <v>0.28000000000000003</v>
      </c>
      <c r="T78" s="206">
        <v>1.41</v>
      </c>
      <c r="U78" s="206">
        <v>11.53</v>
      </c>
      <c r="V78" s="206">
        <v>0.84</v>
      </c>
      <c r="W78" s="206">
        <v>0.35</v>
      </c>
      <c r="X78" s="206">
        <v>2</v>
      </c>
      <c r="Y78" s="206">
        <v>0</v>
      </c>
      <c r="Z78" s="206">
        <v>2.95</v>
      </c>
      <c r="AA78" s="206">
        <v>0.96</v>
      </c>
      <c r="AB78" s="206">
        <v>0</v>
      </c>
      <c r="AC78" s="206">
        <v>10.96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11.2</v>
      </c>
      <c r="D79" s="206">
        <v>0</v>
      </c>
      <c r="E79" s="206">
        <v>0</v>
      </c>
      <c r="F79" s="206">
        <v>2.76</v>
      </c>
      <c r="G79" s="206">
        <v>0</v>
      </c>
      <c r="H79" s="206">
        <v>0</v>
      </c>
      <c r="I79" s="206">
        <v>21.01</v>
      </c>
      <c r="J79" s="206">
        <v>0</v>
      </c>
      <c r="K79" s="206">
        <v>6.3</v>
      </c>
      <c r="L79" s="206">
        <v>23.91</v>
      </c>
      <c r="M79" s="206">
        <v>0</v>
      </c>
      <c r="N79" s="206">
        <v>1.26</v>
      </c>
      <c r="O79" s="206">
        <v>2.11</v>
      </c>
      <c r="P79" s="206">
        <v>0.59</v>
      </c>
      <c r="Q79" s="206">
        <v>2.77</v>
      </c>
      <c r="R79" s="206">
        <v>0.45</v>
      </c>
      <c r="S79" s="206">
        <v>0.28000000000000003</v>
      </c>
      <c r="T79" s="206">
        <v>1.41</v>
      </c>
      <c r="U79" s="206">
        <v>11.53</v>
      </c>
      <c r="V79" s="206">
        <v>0.84</v>
      </c>
      <c r="W79" s="206">
        <v>0.35</v>
      </c>
      <c r="X79" s="206">
        <v>2</v>
      </c>
      <c r="Y79" s="206">
        <v>0</v>
      </c>
      <c r="Z79" s="206">
        <v>2.95</v>
      </c>
      <c r="AA79" s="206">
        <v>0.96</v>
      </c>
      <c r="AB79" s="206">
        <v>0</v>
      </c>
      <c r="AC79" s="206">
        <v>10.96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11.2</v>
      </c>
      <c r="D80" s="206">
        <v>0</v>
      </c>
      <c r="E80" s="206">
        <v>0</v>
      </c>
      <c r="F80" s="206">
        <v>2.76</v>
      </c>
      <c r="G80" s="206">
        <v>0</v>
      </c>
      <c r="H80" s="206">
        <v>0</v>
      </c>
      <c r="I80" s="206">
        <v>21.01</v>
      </c>
      <c r="J80" s="206">
        <v>0</v>
      </c>
      <c r="K80" s="206">
        <v>6.3</v>
      </c>
      <c r="L80" s="206">
        <v>23.91</v>
      </c>
      <c r="M80" s="206">
        <v>0</v>
      </c>
      <c r="N80" s="206">
        <v>1.26</v>
      </c>
      <c r="O80" s="206">
        <v>2.11</v>
      </c>
      <c r="P80" s="206">
        <v>0.59</v>
      </c>
      <c r="Q80" s="206">
        <v>2.77</v>
      </c>
      <c r="R80" s="206">
        <v>0.45</v>
      </c>
      <c r="S80" s="206">
        <v>0.28000000000000003</v>
      </c>
      <c r="T80" s="206">
        <v>1.41</v>
      </c>
      <c r="U80" s="206">
        <v>11.53</v>
      </c>
      <c r="V80" s="206">
        <v>0.84</v>
      </c>
      <c r="W80" s="206">
        <v>0.35</v>
      </c>
      <c r="X80" s="206">
        <v>2</v>
      </c>
      <c r="Y80" s="206">
        <v>0</v>
      </c>
      <c r="Z80" s="206">
        <v>2.95</v>
      </c>
      <c r="AA80" s="206">
        <v>0.96</v>
      </c>
      <c r="AB80" s="206">
        <v>0</v>
      </c>
      <c r="AC80" s="206">
        <v>10.96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49.5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11.2</v>
      </c>
      <c r="D81" s="206">
        <v>0</v>
      </c>
      <c r="E81" s="206">
        <v>0</v>
      </c>
      <c r="F81" s="206">
        <v>2.76</v>
      </c>
      <c r="G81" s="206">
        <v>0</v>
      </c>
      <c r="H81" s="206">
        <v>0</v>
      </c>
      <c r="I81" s="206">
        <v>21.01</v>
      </c>
      <c r="J81" s="206">
        <v>0</v>
      </c>
      <c r="K81" s="206">
        <v>6.3</v>
      </c>
      <c r="L81" s="206">
        <v>23.91</v>
      </c>
      <c r="M81" s="206">
        <v>0</v>
      </c>
      <c r="N81" s="206">
        <v>1.26</v>
      </c>
      <c r="O81" s="206">
        <v>2.11</v>
      </c>
      <c r="P81" s="206">
        <v>0.59</v>
      </c>
      <c r="Q81" s="206">
        <v>2.77</v>
      </c>
      <c r="R81" s="206">
        <v>0.45</v>
      </c>
      <c r="S81" s="206">
        <v>0.28000000000000003</v>
      </c>
      <c r="T81" s="206">
        <v>1.41</v>
      </c>
      <c r="U81" s="206">
        <v>11.53</v>
      </c>
      <c r="V81" s="206">
        <v>0.84</v>
      </c>
      <c r="W81" s="206">
        <v>0.35</v>
      </c>
      <c r="X81" s="206">
        <v>2</v>
      </c>
      <c r="Y81" s="206">
        <v>0</v>
      </c>
      <c r="Z81" s="206">
        <v>2.95</v>
      </c>
      <c r="AA81" s="206">
        <v>0.96</v>
      </c>
      <c r="AB81" s="206">
        <v>0</v>
      </c>
      <c r="AC81" s="206">
        <v>10.96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49.5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11.2</v>
      </c>
      <c r="D82" s="206">
        <v>0</v>
      </c>
      <c r="E82" s="206">
        <v>0</v>
      </c>
      <c r="F82" s="206">
        <v>2.76</v>
      </c>
      <c r="G82" s="206">
        <v>0</v>
      </c>
      <c r="H82" s="206">
        <v>0</v>
      </c>
      <c r="I82" s="206">
        <v>21.01</v>
      </c>
      <c r="J82" s="206">
        <v>0</v>
      </c>
      <c r="K82" s="206">
        <v>6.3</v>
      </c>
      <c r="L82" s="206">
        <v>23.91</v>
      </c>
      <c r="M82" s="206">
        <v>0</v>
      </c>
      <c r="N82" s="206">
        <v>1.26</v>
      </c>
      <c r="O82" s="206">
        <v>2.11</v>
      </c>
      <c r="P82" s="206">
        <v>0.59</v>
      </c>
      <c r="Q82" s="206">
        <v>2.77</v>
      </c>
      <c r="R82" s="206">
        <v>0.45</v>
      </c>
      <c r="S82" s="206">
        <v>0.28000000000000003</v>
      </c>
      <c r="T82" s="206">
        <v>1.41</v>
      </c>
      <c r="U82" s="206">
        <v>11.53</v>
      </c>
      <c r="V82" s="206">
        <v>0.84</v>
      </c>
      <c r="W82" s="206">
        <v>0.35</v>
      </c>
      <c r="X82" s="206">
        <v>2</v>
      </c>
      <c r="Y82" s="206">
        <v>0</v>
      </c>
      <c r="Z82" s="206">
        <v>2.95</v>
      </c>
      <c r="AA82" s="206">
        <v>0.96</v>
      </c>
      <c r="AB82" s="206">
        <v>0</v>
      </c>
      <c r="AC82" s="206">
        <v>10.96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49.5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9.8699999999999992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23.65</v>
      </c>
      <c r="J83" s="206">
        <v>0</v>
      </c>
      <c r="K83" s="206">
        <v>6.9</v>
      </c>
      <c r="L83" s="206">
        <v>23.91</v>
      </c>
      <c r="M83" s="206">
        <v>0</v>
      </c>
      <c r="N83" s="206">
        <v>1.26</v>
      </c>
      <c r="O83" s="206">
        <v>2.11</v>
      </c>
      <c r="P83" s="206">
        <v>0.59</v>
      </c>
      <c r="Q83" s="206">
        <v>2.77</v>
      </c>
      <c r="R83" s="206">
        <v>0.45</v>
      </c>
      <c r="S83" s="206">
        <v>0.28000000000000003</v>
      </c>
      <c r="T83" s="206">
        <v>1.41</v>
      </c>
      <c r="U83" s="206">
        <v>11.53</v>
      </c>
      <c r="V83" s="206">
        <v>0.82</v>
      </c>
      <c r="W83" s="206">
        <v>0.36</v>
      </c>
      <c r="X83" s="206">
        <v>2</v>
      </c>
      <c r="Y83" s="206">
        <v>0</v>
      </c>
      <c r="Z83" s="206">
        <v>2.95</v>
      </c>
      <c r="AA83" s="206">
        <v>0.96</v>
      </c>
      <c r="AB83" s="206">
        <v>0</v>
      </c>
      <c r="AC83" s="206">
        <v>10.96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9.02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9.8699999999999992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23.65</v>
      </c>
      <c r="J84" s="206">
        <v>0</v>
      </c>
      <c r="K84" s="206">
        <v>6.9</v>
      </c>
      <c r="L84" s="206">
        <v>23.91</v>
      </c>
      <c r="M84" s="206">
        <v>0</v>
      </c>
      <c r="N84" s="206">
        <v>1.26</v>
      </c>
      <c r="O84" s="206">
        <v>2.11</v>
      </c>
      <c r="P84" s="206">
        <v>0.59</v>
      </c>
      <c r="Q84" s="206">
        <v>2.77</v>
      </c>
      <c r="R84" s="206">
        <v>0.45</v>
      </c>
      <c r="S84" s="206">
        <v>0.28000000000000003</v>
      </c>
      <c r="T84" s="206">
        <v>1.41</v>
      </c>
      <c r="U84" s="206">
        <v>11.53</v>
      </c>
      <c r="V84" s="206">
        <v>0.82</v>
      </c>
      <c r="W84" s="206">
        <v>0.36</v>
      </c>
      <c r="X84" s="206">
        <v>2</v>
      </c>
      <c r="Y84" s="206">
        <v>0</v>
      </c>
      <c r="Z84" s="206">
        <v>2.95</v>
      </c>
      <c r="AA84" s="206">
        <v>0.96</v>
      </c>
      <c r="AB84" s="206">
        <v>0</v>
      </c>
      <c r="AC84" s="206">
        <v>10.96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9.02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9.8699999999999992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23.65</v>
      </c>
      <c r="J85" s="206">
        <v>0</v>
      </c>
      <c r="K85" s="206">
        <v>6.9</v>
      </c>
      <c r="L85" s="206">
        <v>23.91</v>
      </c>
      <c r="M85" s="206">
        <v>0</v>
      </c>
      <c r="N85" s="206">
        <v>1.26</v>
      </c>
      <c r="O85" s="206">
        <v>2.11</v>
      </c>
      <c r="P85" s="206">
        <v>0.59</v>
      </c>
      <c r="Q85" s="206">
        <v>2.77</v>
      </c>
      <c r="R85" s="206">
        <v>0.45</v>
      </c>
      <c r="S85" s="206">
        <v>0.28000000000000003</v>
      </c>
      <c r="T85" s="206">
        <v>1.41</v>
      </c>
      <c r="U85" s="206">
        <v>11.53</v>
      </c>
      <c r="V85" s="206">
        <v>0.47</v>
      </c>
      <c r="W85" s="206">
        <v>0.36</v>
      </c>
      <c r="X85" s="206">
        <v>2</v>
      </c>
      <c r="Y85" s="206">
        <v>0</v>
      </c>
      <c r="Z85" s="206">
        <v>2.95</v>
      </c>
      <c r="AA85" s="206">
        <v>0.96</v>
      </c>
      <c r="AB85" s="206">
        <v>0</v>
      </c>
      <c r="AC85" s="206">
        <v>10.96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9.02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9.8699999999999992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23.65</v>
      </c>
      <c r="J86" s="206">
        <v>0</v>
      </c>
      <c r="K86" s="206">
        <v>6.9</v>
      </c>
      <c r="L86" s="206">
        <v>23.91</v>
      </c>
      <c r="M86" s="206">
        <v>0</v>
      </c>
      <c r="N86" s="206">
        <v>1.26</v>
      </c>
      <c r="O86" s="206">
        <v>2.11</v>
      </c>
      <c r="P86" s="206">
        <v>0.59</v>
      </c>
      <c r="Q86" s="206">
        <v>2.77</v>
      </c>
      <c r="R86" s="206">
        <v>0.45</v>
      </c>
      <c r="S86" s="206">
        <v>0.28000000000000003</v>
      </c>
      <c r="T86" s="206">
        <v>1.41</v>
      </c>
      <c r="U86" s="206">
        <v>11.53</v>
      </c>
      <c r="V86" s="206">
        <v>0.47</v>
      </c>
      <c r="W86" s="206">
        <v>0.36</v>
      </c>
      <c r="X86" s="206">
        <v>2</v>
      </c>
      <c r="Y86" s="206">
        <v>0</v>
      </c>
      <c r="Z86" s="206">
        <v>2.95</v>
      </c>
      <c r="AA86" s="206">
        <v>0.96</v>
      </c>
      <c r="AB86" s="206">
        <v>0</v>
      </c>
      <c r="AC86" s="206">
        <v>10.96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9.02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9.8699999999999992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23.65</v>
      </c>
      <c r="J87" s="206">
        <v>0</v>
      </c>
      <c r="K87" s="206">
        <v>6.9</v>
      </c>
      <c r="L87" s="206">
        <v>23.91</v>
      </c>
      <c r="M87" s="206">
        <v>0</v>
      </c>
      <c r="N87" s="206">
        <v>1.26</v>
      </c>
      <c r="O87" s="206">
        <v>2.11</v>
      </c>
      <c r="P87" s="206">
        <v>0.59</v>
      </c>
      <c r="Q87" s="206">
        <v>2.77</v>
      </c>
      <c r="R87" s="206">
        <v>0.88</v>
      </c>
      <c r="S87" s="206">
        <v>0.55000000000000004</v>
      </c>
      <c r="T87" s="206">
        <v>1.41</v>
      </c>
      <c r="U87" s="206">
        <v>11.53</v>
      </c>
      <c r="V87" s="206">
        <v>0.47</v>
      </c>
      <c r="W87" s="206">
        <v>0.36</v>
      </c>
      <c r="X87" s="206">
        <v>1.04</v>
      </c>
      <c r="Y87" s="206">
        <v>0</v>
      </c>
      <c r="Z87" s="206">
        <v>2.95</v>
      </c>
      <c r="AA87" s="206">
        <v>0.96</v>
      </c>
      <c r="AB87" s="206">
        <v>0</v>
      </c>
      <c r="AC87" s="206">
        <v>10.96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9.8699999999999992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23.65</v>
      </c>
      <c r="J88" s="206">
        <v>0</v>
      </c>
      <c r="K88" s="206">
        <v>6.9</v>
      </c>
      <c r="L88" s="206">
        <v>23.91</v>
      </c>
      <c r="M88" s="206">
        <v>0</v>
      </c>
      <c r="N88" s="206">
        <v>1.26</v>
      </c>
      <c r="O88" s="206">
        <v>2.11</v>
      </c>
      <c r="P88" s="206">
        <v>0.59</v>
      </c>
      <c r="Q88" s="206">
        <v>2.77</v>
      </c>
      <c r="R88" s="206">
        <v>0.88</v>
      </c>
      <c r="S88" s="206">
        <v>0.55000000000000004</v>
      </c>
      <c r="T88" s="206">
        <v>1.41</v>
      </c>
      <c r="U88" s="206">
        <v>11.53</v>
      </c>
      <c r="V88" s="206">
        <v>0.47</v>
      </c>
      <c r="W88" s="206">
        <v>0.36</v>
      </c>
      <c r="X88" s="206">
        <v>1.04</v>
      </c>
      <c r="Y88" s="206">
        <v>0</v>
      </c>
      <c r="Z88" s="206">
        <v>2.95</v>
      </c>
      <c r="AA88" s="206">
        <v>0.96</v>
      </c>
      <c r="AB88" s="206">
        <v>0</v>
      </c>
      <c r="AC88" s="206">
        <v>10.96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9.8699999999999992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23.65</v>
      </c>
      <c r="J89" s="206">
        <v>0</v>
      </c>
      <c r="K89" s="206">
        <v>6.9</v>
      </c>
      <c r="L89" s="206">
        <v>32.86</v>
      </c>
      <c r="M89" s="206">
        <v>0</v>
      </c>
      <c r="N89" s="206">
        <v>1.26</v>
      </c>
      <c r="O89" s="206">
        <v>2.11</v>
      </c>
      <c r="P89" s="206">
        <v>0.59</v>
      </c>
      <c r="Q89" s="206">
        <v>2.77</v>
      </c>
      <c r="R89" s="206">
        <v>0.88</v>
      </c>
      <c r="S89" s="206">
        <v>2.9</v>
      </c>
      <c r="T89" s="206">
        <v>1.41</v>
      </c>
      <c r="U89" s="206">
        <v>11.53</v>
      </c>
      <c r="V89" s="206">
        <v>0.22</v>
      </c>
      <c r="W89" s="206">
        <v>0.36</v>
      </c>
      <c r="X89" s="206">
        <v>1.04</v>
      </c>
      <c r="Y89" s="206">
        <v>0</v>
      </c>
      <c r="Z89" s="206">
        <v>2.95</v>
      </c>
      <c r="AA89" s="206">
        <v>0.96</v>
      </c>
      <c r="AB89" s="206">
        <v>0</v>
      </c>
      <c r="AC89" s="206">
        <v>10.96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12.6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9.8699999999999992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23.65</v>
      </c>
      <c r="J90" s="206">
        <v>0</v>
      </c>
      <c r="K90" s="206">
        <v>89.97</v>
      </c>
      <c r="L90" s="206">
        <v>52.38</v>
      </c>
      <c r="M90" s="206">
        <v>0</v>
      </c>
      <c r="N90" s="206">
        <v>1.26</v>
      </c>
      <c r="O90" s="206">
        <v>2.11</v>
      </c>
      <c r="P90" s="206">
        <v>0.59</v>
      </c>
      <c r="Q90" s="206">
        <v>2.77</v>
      </c>
      <c r="R90" s="206">
        <v>0.88</v>
      </c>
      <c r="S90" s="206">
        <v>3.95</v>
      </c>
      <c r="T90" s="206">
        <v>1.41</v>
      </c>
      <c r="U90" s="206">
        <v>11.53</v>
      </c>
      <c r="V90" s="206">
        <v>0.22</v>
      </c>
      <c r="W90" s="206">
        <v>0.36</v>
      </c>
      <c r="X90" s="206">
        <v>1.04</v>
      </c>
      <c r="Y90" s="206">
        <v>0</v>
      </c>
      <c r="Z90" s="206">
        <v>2.95</v>
      </c>
      <c r="AA90" s="206">
        <v>0.96</v>
      </c>
      <c r="AB90" s="206">
        <v>0</v>
      </c>
      <c r="AC90" s="206">
        <v>10.96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12.6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9.8699999999999992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23.65</v>
      </c>
      <c r="J91" s="206">
        <v>0</v>
      </c>
      <c r="K91" s="206">
        <v>91.26</v>
      </c>
      <c r="L91" s="206">
        <v>52.38</v>
      </c>
      <c r="M91" s="206">
        <v>0</v>
      </c>
      <c r="N91" s="206">
        <v>1.26</v>
      </c>
      <c r="O91" s="206">
        <v>2.11</v>
      </c>
      <c r="P91" s="206">
        <v>0.59</v>
      </c>
      <c r="Q91" s="206">
        <v>2.77</v>
      </c>
      <c r="R91" s="206">
        <v>6.4</v>
      </c>
      <c r="S91" s="206">
        <v>3.95</v>
      </c>
      <c r="T91" s="206">
        <v>1.41</v>
      </c>
      <c r="U91" s="206">
        <v>11.53</v>
      </c>
      <c r="V91" s="206">
        <v>5.27</v>
      </c>
      <c r="W91" s="206">
        <v>4.6500000000000004</v>
      </c>
      <c r="X91" s="206">
        <v>12.52</v>
      </c>
      <c r="Y91" s="206">
        <v>0</v>
      </c>
      <c r="Z91" s="206">
        <v>2.95</v>
      </c>
      <c r="AA91" s="206">
        <v>0.96</v>
      </c>
      <c r="AB91" s="206">
        <v>0</v>
      </c>
      <c r="AC91" s="206">
        <v>10.96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12.6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9.8699999999999992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23.65</v>
      </c>
      <c r="J92" s="206">
        <v>0</v>
      </c>
      <c r="K92" s="206">
        <v>91.26</v>
      </c>
      <c r="L92" s="206">
        <v>52.38</v>
      </c>
      <c r="M92" s="206">
        <v>0</v>
      </c>
      <c r="N92" s="206">
        <v>1.26</v>
      </c>
      <c r="O92" s="206">
        <v>2.11</v>
      </c>
      <c r="P92" s="206">
        <v>0.59</v>
      </c>
      <c r="Q92" s="206">
        <v>2.77</v>
      </c>
      <c r="R92" s="206">
        <v>7.89</v>
      </c>
      <c r="S92" s="206">
        <v>3.88</v>
      </c>
      <c r="T92" s="206">
        <v>1.41</v>
      </c>
      <c r="U92" s="206">
        <v>11.53</v>
      </c>
      <c r="V92" s="206">
        <v>5.27</v>
      </c>
      <c r="W92" s="206">
        <v>4.62</v>
      </c>
      <c r="X92" s="206">
        <v>15.4</v>
      </c>
      <c r="Y92" s="206">
        <v>0</v>
      </c>
      <c r="Z92" s="206">
        <v>2.95</v>
      </c>
      <c r="AA92" s="206">
        <v>0.96</v>
      </c>
      <c r="AB92" s="206">
        <v>0</v>
      </c>
      <c r="AC92" s="206">
        <v>10.96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12.6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9.8699999999999992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23.65</v>
      </c>
      <c r="J93" s="206">
        <v>0</v>
      </c>
      <c r="K93" s="206">
        <v>91.26</v>
      </c>
      <c r="L93" s="206">
        <v>52.38</v>
      </c>
      <c r="M93" s="206">
        <v>0</v>
      </c>
      <c r="N93" s="206">
        <v>1.26</v>
      </c>
      <c r="O93" s="206">
        <v>2.11</v>
      </c>
      <c r="P93" s="206">
        <v>0.59</v>
      </c>
      <c r="Q93" s="206">
        <v>2.77</v>
      </c>
      <c r="R93" s="206">
        <v>7.89</v>
      </c>
      <c r="S93" s="206">
        <v>3.9</v>
      </c>
      <c r="T93" s="206">
        <v>1.41</v>
      </c>
      <c r="U93" s="206">
        <v>11.53</v>
      </c>
      <c r="V93" s="206">
        <v>5.27</v>
      </c>
      <c r="W93" s="206">
        <v>4.62</v>
      </c>
      <c r="X93" s="206">
        <v>15.4</v>
      </c>
      <c r="Y93" s="206">
        <v>0</v>
      </c>
      <c r="Z93" s="206">
        <v>2.95</v>
      </c>
      <c r="AA93" s="206">
        <v>0.96</v>
      </c>
      <c r="AB93" s="206">
        <v>0</v>
      </c>
      <c r="AC93" s="206">
        <v>10.96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12.6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9.8699999999999992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23.65</v>
      </c>
      <c r="J94" s="206">
        <v>0</v>
      </c>
      <c r="K94" s="206">
        <v>91.26</v>
      </c>
      <c r="L94" s="206">
        <v>52.38</v>
      </c>
      <c r="M94" s="206">
        <v>0</v>
      </c>
      <c r="N94" s="206">
        <v>1.26</v>
      </c>
      <c r="O94" s="206">
        <v>2.11</v>
      </c>
      <c r="P94" s="206">
        <v>0.59</v>
      </c>
      <c r="Q94" s="206">
        <v>2.77</v>
      </c>
      <c r="R94" s="206">
        <v>7.89</v>
      </c>
      <c r="S94" s="206">
        <v>3.9</v>
      </c>
      <c r="T94" s="206">
        <v>1.41</v>
      </c>
      <c r="U94" s="206">
        <v>11.53</v>
      </c>
      <c r="V94" s="206">
        <v>5.27</v>
      </c>
      <c r="W94" s="206">
        <v>4.62</v>
      </c>
      <c r="X94" s="206">
        <v>15.4</v>
      </c>
      <c r="Y94" s="206">
        <v>0</v>
      </c>
      <c r="Z94" s="206">
        <v>2.95</v>
      </c>
      <c r="AA94" s="206">
        <v>0.96</v>
      </c>
      <c r="AB94" s="206">
        <v>0</v>
      </c>
      <c r="AC94" s="206">
        <v>10.96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12.6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9.8699999999999992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23.65</v>
      </c>
      <c r="J95" s="206">
        <v>0</v>
      </c>
      <c r="K95" s="206">
        <v>88.26</v>
      </c>
      <c r="L95" s="206">
        <v>52.38</v>
      </c>
      <c r="M95" s="206">
        <v>0</v>
      </c>
      <c r="N95" s="206">
        <v>1.26</v>
      </c>
      <c r="O95" s="206">
        <v>2.11</v>
      </c>
      <c r="P95" s="206">
        <v>0.59</v>
      </c>
      <c r="Q95" s="206">
        <v>2.77</v>
      </c>
      <c r="R95" s="206">
        <v>7.82</v>
      </c>
      <c r="S95" s="206">
        <v>3.83</v>
      </c>
      <c r="T95" s="206">
        <v>1.41</v>
      </c>
      <c r="U95" s="206">
        <v>11.53</v>
      </c>
      <c r="V95" s="206">
        <v>5.27</v>
      </c>
      <c r="W95" s="206">
        <v>4.6500000000000004</v>
      </c>
      <c r="X95" s="206">
        <v>15.4</v>
      </c>
      <c r="Y95" s="206">
        <v>0</v>
      </c>
      <c r="Z95" s="206">
        <v>2.96</v>
      </c>
      <c r="AA95" s="206">
        <v>0.96</v>
      </c>
      <c r="AB95" s="206">
        <v>0</v>
      </c>
      <c r="AC95" s="206">
        <v>10.96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12.6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9.8699999999999992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23.65</v>
      </c>
      <c r="J96" s="206">
        <v>0</v>
      </c>
      <c r="K96" s="206">
        <v>82.59</v>
      </c>
      <c r="L96" s="206">
        <v>52.38</v>
      </c>
      <c r="M96" s="206">
        <v>0</v>
      </c>
      <c r="N96" s="206">
        <v>1.26</v>
      </c>
      <c r="O96" s="206">
        <v>2.11</v>
      </c>
      <c r="P96" s="206">
        <v>0.59</v>
      </c>
      <c r="Q96" s="206">
        <v>2.77</v>
      </c>
      <c r="R96" s="206">
        <v>7.88</v>
      </c>
      <c r="S96" s="206">
        <v>3.83</v>
      </c>
      <c r="T96" s="206">
        <v>1.41</v>
      </c>
      <c r="U96" s="206">
        <v>11.53</v>
      </c>
      <c r="V96" s="206">
        <v>5.27</v>
      </c>
      <c r="W96" s="206">
        <v>4.6500000000000004</v>
      </c>
      <c r="X96" s="206">
        <v>15.4</v>
      </c>
      <c r="Y96" s="206">
        <v>0</v>
      </c>
      <c r="Z96" s="206">
        <v>38.1</v>
      </c>
      <c r="AA96" s="206">
        <v>13.33</v>
      </c>
      <c r="AB96" s="206">
        <v>0</v>
      </c>
      <c r="AC96" s="206">
        <v>10.96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12.6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9.8699999999999992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23.65</v>
      </c>
      <c r="J97" s="206">
        <v>0</v>
      </c>
      <c r="K97" s="206">
        <v>82.58</v>
      </c>
      <c r="L97" s="206">
        <v>52.38</v>
      </c>
      <c r="M97" s="206">
        <v>0</v>
      </c>
      <c r="N97" s="206">
        <v>1.26</v>
      </c>
      <c r="O97" s="206">
        <v>2.11</v>
      </c>
      <c r="P97" s="206">
        <v>0.59</v>
      </c>
      <c r="Q97" s="206">
        <v>2.77</v>
      </c>
      <c r="R97" s="206">
        <v>7.88</v>
      </c>
      <c r="S97" s="206">
        <v>3.83</v>
      </c>
      <c r="T97" s="206">
        <v>1.41</v>
      </c>
      <c r="U97" s="206">
        <v>11.53</v>
      </c>
      <c r="V97" s="206">
        <v>2.89</v>
      </c>
      <c r="W97" s="206">
        <v>4.4000000000000004</v>
      </c>
      <c r="X97" s="206">
        <v>15.4</v>
      </c>
      <c r="Y97" s="206">
        <v>0</v>
      </c>
      <c r="Z97" s="206">
        <v>38.1</v>
      </c>
      <c r="AA97" s="206">
        <v>13.33</v>
      </c>
      <c r="AB97" s="206">
        <v>0</v>
      </c>
      <c r="AC97" s="206">
        <v>10.96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12.6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9.8699999999999992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23.65</v>
      </c>
      <c r="J98" s="206">
        <v>0</v>
      </c>
      <c r="K98" s="206">
        <v>82.59</v>
      </c>
      <c r="L98" s="206">
        <v>52.38</v>
      </c>
      <c r="M98" s="206">
        <v>0</v>
      </c>
      <c r="N98" s="206">
        <v>1.26</v>
      </c>
      <c r="O98" s="206">
        <v>2.11</v>
      </c>
      <c r="P98" s="206">
        <v>0.59</v>
      </c>
      <c r="Q98" s="206">
        <v>2.77</v>
      </c>
      <c r="R98" s="206">
        <v>6.6</v>
      </c>
      <c r="S98" s="206">
        <v>3.83</v>
      </c>
      <c r="T98" s="206">
        <v>1.41</v>
      </c>
      <c r="U98" s="206">
        <v>11.53</v>
      </c>
      <c r="V98" s="206">
        <v>5.27</v>
      </c>
      <c r="W98" s="206">
        <v>4.57</v>
      </c>
      <c r="X98" s="206">
        <v>15.4</v>
      </c>
      <c r="Y98" s="206">
        <v>0</v>
      </c>
      <c r="Z98" s="206">
        <v>38.1</v>
      </c>
      <c r="AA98" s="206">
        <v>13.33</v>
      </c>
      <c r="AB98" s="206">
        <v>0</v>
      </c>
      <c r="AC98" s="206">
        <v>10.96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12.6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0.12481500000000002</v>
      </c>
      <c r="D99">
        <f t="shared" si="0"/>
        <v>1.263499999999999E-2</v>
      </c>
      <c r="E99">
        <f t="shared" si="0"/>
        <v>0</v>
      </c>
      <c r="F99">
        <f t="shared" si="0"/>
        <v>8.2799999999999974E-3</v>
      </c>
      <c r="G99">
        <f t="shared" si="0"/>
        <v>4.0972499999999974E-2</v>
      </c>
      <c r="H99">
        <f t="shared" si="0"/>
        <v>0</v>
      </c>
      <c r="I99">
        <f t="shared" si="0"/>
        <v>0.52725999999999995</v>
      </c>
      <c r="J99">
        <f t="shared" si="0"/>
        <v>4.4799999999999987E-3</v>
      </c>
      <c r="K99">
        <f t="shared" si="0"/>
        <v>0.76035500000000167</v>
      </c>
      <c r="L99">
        <f t="shared" si="0"/>
        <v>0.79589499999999891</v>
      </c>
      <c r="M99">
        <f t="shared" si="0"/>
        <v>0</v>
      </c>
      <c r="N99">
        <f t="shared" si="0"/>
        <v>3.0240000000000052E-2</v>
      </c>
      <c r="O99">
        <f t="shared" si="0"/>
        <v>5.0640000000000115E-2</v>
      </c>
      <c r="P99">
        <f t="shared" si="0"/>
        <v>4.1640000000000024E-2</v>
      </c>
      <c r="Q99">
        <f t="shared" si="0"/>
        <v>4.005500000000007E-2</v>
      </c>
      <c r="R99">
        <f t="shared" si="0"/>
        <v>5.1947499999999883E-2</v>
      </c>
      <c r="S99">
        <f t="shared" si="0"/>
        <v>3.4352500000000036E-2</v>
      </c>
      <c r="T99">
        <f t="shared" si="0"/>
        <v>3.383999999999994E-2</v>
      </c>
      <c r="U99">
        <f t="shared" si="0"/>
        <v>0.27671999999999952</v>
      </c>
      <c r="V99">
        <f t="shared" si="0"/>
        <v>5.4817500000000033E-2</v>
      </c>
      <c r="W99">
        <f t="shared" si="0"/>
        <v>3.6619999999999937E-2</v>
      </c>
      <c r="X99">
        <f t="shared" si="0"/>
        <v>0.13512000000000005</v>
      </c>
      <c r="Y99">
        <f t="shared" si="0"/>
        <v>0</v>
      </c>
      <c r="Z99">
        <f t="shared" si="0"/>
        <v>0.27834250000000083</v>
      </c>
      <c r="AA99">
        <f t="shared" si="0"/>
        <v>9.7259999999999652E-2</v>
      </c>
      <c r="AB99">
        <f t="shared" si="0"/>
        <v>0</v>
      </c>
      <c r="AC99">
        <f t="shared" si="0"/>
        <v>0.24112000000000028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0.14787500000000001</v>
      </c>
      <c r="AL99">
        <f t="shared" si="0"/>
        <v>1.9125E-2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</v>
      </c>
      <c r="AL59" s="206">
        <v>0.46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</v>
      </c>
      <c r="AL60" s="206">
        <v>0.46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</v>
      </c>
      <c r="AL61" s="206">
        <v>0.46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</v>
      </c>
      <c r="AL62" s="206">
        <v>0.46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</v>
      </c>
      <c r="AL63" s="206">
        <v>0.46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</v>
      </c>
      <c r="AL64" s="206">
        <v>0.46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</v>
      </c>
      <c r="AL65" s="206">
        <v>0.46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</v>
      </c>
      <c r="AL66" s="206">
        <v>0.46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</v>
      </c>
      <c r="AL67" s="206">
        <v>0.46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</v>
      </c>
      <c r="AL68" s="206">
        <v>0.46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</v>
      </c>
      <c r="AL69" s="206">
        <v>0.46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</v>
      </c>
      <c r="AL70" s="206">
        <v>0.46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</v>
      </c>
      <c r="AL71" s="206">
        <v>0.46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</v>
      </c>
      <c r="AL72" s="206">
        <v>0.46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</v>
      </c>
      <c r="AL73" s="206">
        <v>0.46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</v>
      </c>
      <c r="AL74" s="206">
        <v>0.46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</v>
      </c>
      <c r="AL75" s="206">
        <v>0.46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5.01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5.01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5.01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1.15475E-2</v>
      </c>
      <c r="AL99">
        <f t="shared" si="0"/>
        <v>1.9550000000000001E-3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0.94</v>
      </c>
      <c r="D3" s="206">
        <v>0.16</v>
      </c>
      <c r="E3" s="206">
        <v>0</v>
      </c>
      <c r="F3" s="206">
        <v>0</v>
      </c>
      <c r="G3" s="206">
        <v>0.66</v>
      </c>
      <c r="H3" s="206">
        <v>0</v>
      </c>
      <c r="I3" s="206">
        <v>2.69</v>
      </c>
      <c r="J3" s="206">
        <v>0.03</v>
      </c>
      <c r="K3" s="206">
        <v>1.28</v>
      </c>
      <c r="L3" s="206">
        <v>0.77</v>
      </c>
      <c r="M3" s="206">
        <v>1.25</v>
      </c>
      <c r="N3" s="206">
        <v>0.11</v>
      </c>
      <c r="O3" s="206">
        <v>0.12</v>
      </c>
      <c r="P3" s="206">
        <v>4.83</v>
      </c>
      <c r="Q3" s="206">
        <v>0.38</v>
      </c>
      <c r="R3" s="206">
        <v>0.62</v>
      </c>
      <c r="S3" s="206">
        <v>0.28999999999999998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0.94</v>
      </c>
      <c r="D4" s="206">
        <v>0.16</v>
      </c>
      <c r="E4" s="206">
        <v>0</v>
      </c>
      <c r="F4" s="206">
        <v>0</v>
      </c>
      <c r="G4" s="206">
        <v>0.66</v>
      </c>
      <c r="H4" s="206">
        <v>0</v>
      </c>
      <c r="I4" s="206">
        <v>2.69</v>
      </c>
      <c r="J4" s="206">
        <v>0.03</v>
      </c>
      <c r="K4" s="206">
        <v>1.28</v>
      </c>
      <c r="L4" s="206">
        <v>0.77</v>
      </c>
      <c r="M4" s="206">
        <v>1.25</v>
      </c>
      <c r="N4" s="206">
        <v>0.11</v>
      </c>
      <c r="O4" s="206">
        <v>0.12</v>
      </c>
      <c r="P4" s="206">
        <v>4.83</v>
      </c>
      <c r="Q4" s="206">
        <v>0.38</v>
      </c>
      <c r="R4" s="206">
        <v>0.62</v>
      </c>
      <c r="S4" s="206">
        <v>0.28999999999999998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0.94</v>
      </c>
      <c r="D5" s="206">
        <v>0.16</v>
      </c>
      <c r="E5" s="206">
        <v>0</v>
      </c>
      <c r="F5" s="206">
        <v>0</v>
      </c>
      <c r="G5" s="206">
        <v>0.66</v>
      </c>
      <c r="H5" s="206">
        <v>0</v>
      </c>
      <c r="I5" s="206">
        <v>2.69</v>
      </c>
      <c r="J5" s="206">
        <v>0.03</v>
      </c>
      <c r="K5" s="206">
        <v>1.28</v>
      </c>
      <c r="L5" s="206">
        <v>0.77</v>
      </c>
      <c r="M5" s="206">
        <v>1.25</v>
      </c>
      <c r="N5" s="206">
        <v>0.11</v>
      </c>
      <c r="O5" s="206">
        <v>0.12</v>
      </c>
      <c r="P5" s="206">
        <v>4.83</v>
      </c>
      <c r="Q5" s="206">
        <v>0.38</v>
      </c>
      <c r="R5" s="206">
        <v>0.62</v>
      </c>
      <c r="S5" s="206">
        <v>0.28999999999999998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0.94</v>
      </c>
      <c r="D6" s="206">
        <v>0.16</v>
      </c>
      <c r="E6" s="206">
        <v>0</v>
      </c>
      <c r="F6" s="206">
        <v>0</v>
      </c>
      <c r="G6" s="206">
        <v>0.66</v>
      </c>
      <c r="H6" s="206">
        <v>0</v>
      </c>
      <c r="I6" s="206">
        <v>2.69</v>
      </c>
      <c r="J6" s="206">
        <v>0.03</v>
      </c>
      <c r="K6" s="206">
        <v>1.28</v>
      </c>
      <c r="L6" s="206">
        <v>0.77</v>
      </c>
      <c r="M6" s="206">
        <v>1.25</v>
      </c>
      <c r="N6" s="206">
        <v>0.11</v>
      </c>
      <c r="O6" s="206">
        <v>0.12</v>
      </c>
      <c r="P6" s="206">
        <v>4.83</v>
      </c>
      <c r="Q6" s="206">
        <v>0.38</v>
      </c>
      <c r="R6" s="206">
        <v>0.62</v>
      </c>
      <c r="S6" s="206">
        <v>0.28999999999999998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0.94</v>
      </c>
      <c r="D7" s="206">
        <v>0.16</v>
      </c>
      <c r="E7" s="206">
        <v>0</v>
      </c>
      <c r="F7" s="206">
        <v>0</v>
      </c>
      <c r="G7" s="206">
        <v>0.66</v>
      </c>
      <c r="H7" s="206">
        <v>0</v>
      </c>
      <c r="I7" s="206">
        <v>2.69</v>
      </c>
      <c r="J7" s="206">
        <v>0.03</v>
      </c>
      <c r="K7" s="206">
        <v>1.28</v>
      </c>
      <c r="L7" s="206">
        <v>0.77</v>
      </c>
      <c r="M7" s="206">
        <v>1.25</v>
      </c>
      <c r="N7" s="206">
        <v>0.11</v>
      </c>
      <c r="O7" s="206">
        <v>0.12</v>
      </c>
      <c r="P7" s="206">
        <v>4.83</v>
      </c>
      <c r="Q7" s="206">
        <v>0.38</v>
      </c>
      <c r="R7" s="206">
        <v>0.61</v>
      </c>
      <c r="S7" s="206">
        <v>0.28999999999999998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5.15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0.94</v>
      </c>
      <c r="D8" s="206">
        <v>0.16</v>
      </c>
      <c r="E8" s="206">
        <v>0</v>
      </c>
      <c r="F8" s="206">
        <v>0</v>
      </c>
      <c r="G8" s="206">
        <v>0.66</v>
      </c>
      <c r="H8" s="206">
        <v>0</v>
      </c>
      <c r="I8" s="206">
        <v>2.69</v>
      </c>
      <c r="J8" s="206">
        <v>0.03</v>
      </c>
      <c r="K8" s="206">
        <v>1.28</v>
      </c>
      <c r="L8" s="206">
        <v>0.77</v>
      </c>
      <c r="M8" s="206">
        <v>1.25</v>
      </c>
      <c r="N8" s="206">
        <v>0.11</v>
      </c>
      <c r="O8" s="206">
        <v>0.12</v>
      </c>
      <c r="P8" s="206">
        <v>4.83</v>
      </c>
      <c r="Q8" s="206">
        <v>0.38</v>
      </c>
      <c r="R8" s="206">
        <v>0.61</v>
      </c>
      <c r="S8" s="206">
        <v>0.28999999999999998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5.15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0.94</v>
      </c>
      <c r="D9" s="206">
        <v>0.16</v>
      </c>
      <c r="E9" s="206">
        <v>0</v>
      </c>
      <c r="F9" s="206">
        <v>0</v>
      </c>
      <c r="G9" s="206">
        <v>0.66</v>
      </c>
      <c r="H9" s="206">
        <v>0</v>
      </c>
      <c r="I9" s="206">
        <v>2.69</v>
      </c>
      <c r="J9" s="206">
        <v>0.03</v>
      </c>
      <c r="K9" s="206">
        <v>1.28</v>
      </c>
      <c r="L9" s="206">
        <v>0.77</v>
      </c>
      <c r="M9" s="206">
        <v>1.25</v>
      </c>
      <c r="N9" s="206">
        <v>0.11</v>
      </c>
      <c r="O9" s="206">
        <v>0.12</v>
      </c>
      <c r="P9" s="206">
        <v>4.83</v>
      </c>
      <c r="Q9" s="206">
        <v>0.38</v>
      </c>
      <c r="R9" s="206">
        <v>0.56000000000000005</v>
      </c>
      <c r="S9" s="206">
        <v>0.28999999999999998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5.15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0.94</v>
      </c>
      <c r="D10" s="206">
        <v>0.16</v>
      </c>
      <c r="E10" s="206">
        <v>0</v>
      </c>
      <c r="F10" s="206">
        <v>0</v>
      </c>
      <c r="G10" s="206">
        <v>0.66</v>
      </c>
      <c r="H10" s="206">
        <v>0</v>
      </c>
      <c r="I10" s="206">
        <v>2.69</v>
      </c>
      <c r="J10" s="206">
        <v>0.03</v>
      </c>
      <c r="K10" s="206">
        <v>1.28</v>
      </c>
      <c r="L10" s="206">
        <v>0.77</v>
      </c>
      <c r="M10" s="206">
        <v>1.25</v>
      </c>
      <c r="N10" s="206">
        <v>0.11</v>
      </c>
      <c r="O10" s="206">
        <v>0.12</v>
      </c>
      <c r="P10" s="206">
        <v>4.83</v>
      </c>
      <c r="Q10" s="206">
        <v>0.38</v>
      </c>
      <c r="R10" s="206">
        <v>0.56000000000000005</v>
      </c>
      <c r="S10" s="206">
        <v>0.28999999999999998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5.15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0.94</v>
      </c>
      <c r="D11" s="206">
        <v>0.16</v>
      </c>
      <c r="E11" s="206">
        <v>0</v>
      </c>
      <c r="F11" s="206">
        <v>0</v>
      </c>
      <c r="G11" s="206">
        <v>0.66</v>
      </c>
      <c r="H11" s="206">
        <v>0</v>
      </c>
      <c r="I11" s="206">
        <v>2.69</v>
      </c>
      <c r="J11" s="206">
        <v>0.03</v>
      </c>
      <c r="K11" s="206">
        <v>1.28</v>
      </c>
      <c r="L11" s="206">
        <v>0.77</v>
      </c>
      <c r="M11" s="206">
        <v>1.25</v>
      </c>
      <c r="N11" s="206">
        <v>0.11</v>
      </c>
      <c r="O11" s="206">
        <v>0.12</v>
      </c>
      <c r="P11" s="206">
        <v>4.83</v>
      </c>
      <c r="Q11" s="206">
        <v>0.38</v>
      </c>
      <c r="R11" s="206">
        <v>0.56000000000000005</v>
      </c>
      <c r="S11" s="206">
        <v>0.28999999999999998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5.15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0.94</v>
      </c>
      <c r="D12" s="206">
        <v>0.16</v>
      </c>
      <c r="E12" s="206">
        <v>0</v>
      </c>
      <c r="F12" s="206">
        <v>0</v>
      </c>
      <c r="G12" s="206">
        <v>0.66</v>
      </c>
      <c r="H12" s="206">
        <v>0</v>
      </c>
      <c r="I12" s="206">
        <v>2.69</v>
      </c>
      <c r="J12" s="206">
        <v>0.03</v>
      </c>
      <c r="K12" s="206">
        <v>1.28</v>
      </c>
      <c r="L12" s="206">
        <v>0.77</v>
      </c>
      <c r="M12" s="206">
        <v>1.25</v>
      </c>
      <c r="N12" s="206">
        <v>0.11</v>
      </c>
      <c r="O12" s="206">
        <v>0.12</v>
      </c>
      <c r="P12" s="206">
        <v>4.83</v>
      </c>
      <c r="Q12" s="206">
        <v>0.38</v>
      </c>
      <c r="R12" s="206">
        <v>0.56000000000000005</v>
      </c>
      <c r="S12" s="206">
        <v>0.28999999999999998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5.15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0.94</v>
      </c>
      <c r="D13" s="206">
        <v>0.16</v>
      </c>
      <c r="E13" s="206">
        <v>0</v>
      </c>
      <c r="F13" s="206">
        <v>0</v>
      </c>
      <c r="G13" s="206">
        <v>0.66</v>
      </c>
      <c r="H13" s="206">
        <v>0</v>
      </c>
      <c r="I13" s="206">
        <v>2.69</v>
      </c>
      <c r="J13" s="206">
        <v>0.03</v>
      </c>
      <c r="K13" s="206">
        <v>1.28</v>
      </c>
      <c r="L13" s="206">
        <v>0.77</v>
      </c>
      <c r="M13" s="206">
        <v>1.25</v>
      </c>
      <c r="N13" s="206">
        <v>0.11</v>
      </c>
      <c r="O13" s="206">
        <v>0.12</v>
      </c>
      <c r="P13" s="206">
        <v>4.83</v>
      </c>
      <c r="Q13" s="206">
        <v>0.38</v>
      </c>
      <c r="R13" s="206">
        <v>0.56000000000000005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5.15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0.94</v>
      </c>
      <c r="D14" s="206">
        <v>0.16</v>
      </c>
      <c r="E14" s="206">
        <v>0</v>
      </c>
      <c r="F14" s="206">
        <v>0</v>
      </c>
      <c r="G14" s="206">
        <v>0.66</v>
      </c>
      <c r="H14" s="206">
        <v>0</v>
      </c>
      <c r="I14" s="206">
        <v>2.69</v>
      </c>
      <c r="J14" s="206">
        <v>0.03</v>
      </c>
      <c r="K14" s="206">
        <v>1.28</v>
      </c>
      <c r="L14" s="206">
        <v>0.77</v>
      </c>
      <c r="M14" s="206">
        <v>1.25</v>
      </c>
      <c r="N14" s="206">
        <v>0.11</v>
      </c>
      <c r="O14" s="206">
        <v>0.12</v>
      </c>
      <c r="P14" s="206">
        <v>4.83</v>
      </c>
      <c r="Q14" s="206">
        <v>0.38</v>
      </c>
      <c r="R14" s="206">
        <v>0.56000000000000005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5.15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0.94</v>
      </c>
      <c r="D15" s="206">
        <v>0.16</v>
      </c>
      <c r="E15" s="206">
        <v>0</v>
      </c>
      <c r="F15" s="206">
        <v>0</v>
      </c>
      <c r="G15" s="206">
        <v>0.66</v>
      </c>
      <c r="H15" s="206">
        <v>0</v>
      </c>
      <c r="I15" s="206">
        <v>2.69</v>
      </c>
      <c r="J15" s="206">
        <v>0.03</v>
      </c>
      <c r="K15" s="206">
        <v>1.28</v>
      </c>
      <c r="L15" s="206">
        <v>0.77</v>
      </c>
      <c r="M15" s="206">
        <v>1.25</v>
      </c>
      <c r="N15" s="206">
        <v>0.11</v>
      </c>
      <c r="O15" s="206">
        <v>0.12</v>
      </c>
      <c r="P15" s="206">
        <v>4.83</v>
      </c>
      <c r="Q15" s="206">
        <v>0.38</v>
      </c>
      <c r="R15" s="206">
        <v>0.56000000000000005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5.15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0.94</v>
      </c>
      <c r="D16" s="206">
        <v>0.16</v>
      </c>
      <c r="E16" s="206">
        <v>0</v>
      </c>
      <c r="F16" s="206">
        <v>0</v>
      </c>
      <c r="G16" s="206">
        <v>0.66</v>
      </c>
      <c r="H16" s="206">
        <v>0</v>
      </c>
      <c r="I16" s="206">
        <v>2.69</v>
      </c>
      <c r="J16" s="206">
        <v>0.03</v>
      </c>
      <c r="K16" s="206">
        <v>1.28</v>
      </c>
      <c r="L16" s="206">
        <v>0.77</v>
      </c>
      <c r="M16" s="206">
        <v>1.25</v>
      </c>
      <c r="N16" s="206">
        <v>0.11</v>
      </c>
      <c r="O16" s="206">
        <v>0.12</v>
      </c>
      <c r="P16" s="206">
        <v>4.83</v>
      </c>
      <c r="Q16" s="206">
        <v>0.38</v>
      </c>
      <c r="R16" s="206">
        <v>0.56000000000000005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5.15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0.94</v>
      </c>
      <c r="D17" s="206">
        <v>0.16</v>
      </c>
      <c r="E17" s="206">
        <v>0</v>
      </c>
      <c r="F17" s="206">
        <v>0</v>
      </c>
      <c r="G17" s="206">
        <v>0.66</v>
      </c>
      <c r="H17" s="206">
        <v>0</v>
      </c>
      <c r="I17" s="206">
        <v>2.69</v>
      </c>
      <c r="J17" s="206">
        <v>0.03</v>
      </c>
      <c r="K17" s="206">
        <v>1.28</v>
      </c>
      <c r="L17" s="206">
        <v>0.77</v>
      </c>
      <c r="M17" s="206">
        <v>1.25</v>
      </c>
      <c r="N17" s="206">
        <v>0.11</v>
      </c>
      <c r="O17" s="206">
        <v>0.12</v>
      </c>
      <c r="P17" s="206">
        <v>4.83</v>
      </c>
      <c r="Q17" s="206">
        <v>0.38</v>
      </c>
      <c r="R17" s="206">
        <v>0.56000000000000005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5.15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0.94</v>
      </c>
      <c r="D18" s="206">
        <v>0.16</v>
      </c>
      <c r="E18" s="206">
        <v>0</v>
      </c>
      <c r="F18" s="206">
        <v>0</v>
      </c>
      <c r="G18" s="206">
        <v>0.66</v>
      </c>
      <c r="H18" s="206">
        <v>0</v>
      </c>
      <c r="I18" s="206">
        <v>2.69</v>
      </c>
      <c r="J18" s="206">
        <v>0.03</v>
      </c>
      <c r="K18" s="206">
        <v>1.28</v>
      </c>
      <c r="L18" s="206">
        <v>0.77</v>
      </c>
      <c r="M18" s="206">
        <v>1.25</v>
      </c>
      <c r="N18" s="206">
        <v>0.11</v>
      </c>
      <c r="O18" s="206">
        <v>0.12</v>
      </c>
      <c r="P18" s="206">
        <v>4.83</v>
      </c>
      <c r="Q18" s="206">
        <v>0.38</v>
      </c>
      <c r="R18" s="206">
        <v>0.56000000000000005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5.15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0.94</v>
      </c>
      <c r="D19" s="206">
        <v>0.16</v>
      </c>
      <c r="E19" s="206">
        <v>0</v>
      </c>
      <c r="F19" s="206">
        <v>0</v>
      </c>
      <c r="G19" s="206">
        <v>0.66</v>
      </c>
      <c r="H19" s="206">
        <v>0</v>
      </c>
      <c r="I19" s="206">
        <v>2.69</v>
      </c>
      <c r="J19" s="206">
        <v>0.03</v>
      </c>
      <c r="K19" s="206">
        <v>1.28</v>
      </c>
      <c r="L19" s="206">
        <v>0.77</v>
      </c>
      <c r="M19" s="206">
        <v>1.25</v>
      </c>
      <c r="N19" s="206">
        <v>0.11</v>
      </c>
      <c r="O19" s="206">
        <v>0.12</v>
      </c>
      <c r="P19" s="206">
        <v>4.83</v>
      </c>
      <c r="Q19" s="206">
        <v>0.38</v>
      </c>
      <c r="R19" s="206">
        <v>0.56000000000000005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5.4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0.94</v>
      </c>
      <c r="D20" s="206">
        <v>0.16</v>
      </c>
      <c r="E20" s="206">
        <v>0</v>
      </c>
      <c r="F20" s="206">
        <v>0</v>
      </c>
      <c r="G20" s="206">
        <v>0.66</v>
      </c>
      <c r="H20" s="206">
        <v>0</v>
      </c>
      <c r="I20" s="206">
        <v>2.69</v>
      </c>
      <c r="J20" s="206">
        <v>0.03</v>
      </c>
      <c r="K20" s="206">
        <v>1.88</v>
      </c>
      <c r="L20" s="206">
        <v>0.77</v>
      </c>
      <c r="M20" s="206">
        <v>1.25</v>
      </c>
      <c r="N20" s="206">
        <v>0.11</v>
      </c>
      <c r="O20" s="206">
        <v>0.12</v>
      </c>
      <c r="P20" s="206">
        <v>4.83</v>
      </c>
      <c r="Q20" s="206">
        <v>0.38</v>
      </c>
      <c r="R20" s="206">
        <v>0.61</v>
      </c>
      <c r="S20" s="206">
        <v>0.32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5.4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0.94</v>
      </c>
      <c r="D21" s="206">
        <v>0.16</v>
      </c>
      <c r="E21" s="206">
        <v>0</v>
      </c>
      <c r="F21" s="206">
        <v>0</v>
      </c>
      <c r="G21" s="206">
        <v>0.66</v>
      </c>
      <c r="H21" s="206">
        <v>0</v>
      </c>
      <c r="I21" s="206">
        <v>2.69</v>
      </c>
      <c r="J21" s="206">
        <v>0.03</v>
      </c>
      <c r="K21" s="206">
        <v>1.88</v>
      </c>
      <c r="L21" s="206">
        <v>0.77</v>
      </c>
      <c r="M21" s="206">
        <v>1.29</v>
      </c>
      <c r="N21" s="206">
        <v>0.11</v>
      </c>
      <c r="O21" s="206">
        <v>0.12</v>
      </c>
      <c r="P21" s="206">
        <v>4.83</v>
      </c>
      <c r="Q21" s="206">
        <v>0.38</v>
      </c>
      <c r="R21" s="206">
        <v>0.61</v>
      </c>
      <c r="S21" s="206">
        <v>0.32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5.4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0.94</v>
      </c>
      <c r="D22" s="206">
        <v>0.16</v>
      </c>
      <c r="E22" s="206">
        <v>0</v>
      </c>
      <c r="F22" s="206">
        <v>0</v>
      </c>
      <c r="G22" s="206">
        <v>0.66</v>
      </c>
      <c r="H22" s="206">
        <v>0</v>
      </c>
      <c r="I22" s="206">
        <v>2.69</v>
      </c>
      <c r="J22" s="206">
        <v>0.03</v>
      </c>
      <c r="K22" s="206">
        <v>1.88</v>
      </c>
      <c r="L22" s="206">
        <v>0.77</v>
      </c>
      <c r="M22" s="206">
        <v>1.25</v>
      </c>
      <c r="N22" s="206">
        <v>0.11</v>
      </c>
      <c r="O22" s="206">
        <v>0.12</v>
      </c>
      <c r="P22" s="206">
        <v>4.83</v>
      </c>
      <c r="Q22" s="206">
        <v>0.38</v>
      </c>
      <c r="R22" s="206">
        <v>0.61</v>
      </c>
      <c r="S22" s="206">
        <v>0.32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5.4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0.94</v>
      </c>
      <c r="D23" s="206">
        <v>0.16</v>
      </c>
      <c r="E23" s="206">
        <v>0</v>
      </c>
      <c r="F23" s="206">
        <v>0</v>
      </c>
      <c r="G23" s="206">
        <v>0.66</v>
      </c>
      <c r="H23" s="206">
        <v>0</v>
      </c>
      <c r="I23" s="206">
        <v>2.69</v>
      </c>
      <c r="J23" s="206">
        <v>0.03</v>
      </c>
      <c r="K23" s="206">
        <v>2.14</v>
      </c>
      <c r="L23" s="206">
        <v>0.77</v>
      </c>
      <c r="M23" s="206">
        <v>1.25</v>
      </c>
      <c r="N23" s="206">
        <v>0.11</v>
      </c>
      <c r="O23" s="206">
        <v>0.12</v>
      </c>
      <c r="P23" s="206">
        <v>4.83</v>
      </c>
      <c r="Q23" s="206">
        <v>0.38</v>
      </c>
      <c r="R23" s="206">
        <v>0.85</v>
      </c>
      <c r="S23" s="206">
        <v>0.37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5.4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0.94</v>
      </c>
      <c r="D24" s="206">
        <v>0.16</v>
      </c>
      <c r="E24" s="206">
        <v>0</v>
      </c>
      <c r="F24" s="206">
        <v>0</v>
      </c>
      <c r="G24" s="206">
        <v>0.66</v>
      </c>
      <c r="H24" s="206">
        <v>0</v>
      </c>
      <c r="I24" s="206">
        <v>2.69</v>
      </c>
      <c r="J24" s="206">
        <v>0.03</v>
      </c>
      <c r="K24" s="206">
        <v>2.15</v>
      </c>
      <c r="L24" s="206">
        <v>0.77</v>
      </c>
      <c r="M24" s="206">
        <v>1.25</v>
      </c>
      <c r="N24" s="206">
        <v>0.11</v>
      </c>
      <c r="O24" s="206">
        <v>0.12</v>
      </c>
      <c r="P24" s="206">
        <v>4.83</v>
      </c>
      <c r="Q24" s="206">
        <v>0.38</v>
      </c>
      <c r="R24" s="206">
        <v>1.1399999999999999</v>
      </c>
      <c r="S24" s="206">
        <v>0.41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5.4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0.94</v>
      </c>
      <c r="D25" s="206">
        <v>0.16</v>
      </c>
      <c r="E25" s="206">
        <v>0</v>
      </c>
      <c r="F25" s="206">
        <v>0</v>
      </c>
      <c r="G25" s="206">
        <v>0.66</v>
      </c>
      <c r="H25" s="206">
        <v>0</v>
      </c>
      <c r="I25" s="206">
        <v>2.69</v>
      </c>
      <c r="J25" s="206">
        <v>0.03</v>
      </c>
      <c r="K25" s="206">
        <v>2.62</v>
      </c>
      <c r="L25" s="206">
        <v>0.77</v>
      </c>
      <c r="M25" s="206">
        <v>1.25</v>
      </c>
      <c r="N25" s="206">
        <v>0.11</v>
      </c>
      <c r="O25" s="206">
        <v>0.12</v>
      </c>
      <c r="P25" s="206">
        <v>4.83</v>
      </c>
      <c r="Q25" s="206">
        <v>0.38</v>
      </c>
      <c r="R25" s="206">
        <v>1.1399999999999999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2.74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0.94</v>
      </c>
      <c r="D26" s="206">
        <v>0.16</v>
      </c>
      <c r="E26" s="206">
        <v>0</v>
      </c>
      <c r="F26" s="206">
        <v>0</v>
      </c>
      <c r="G26" s="206">
        <v>0.66</v>
      </c>
      <c r="H26" s="206">
        <v>0</v>
      </c>
      <c r="I26" s="206">
        <v>2.56</v>
      </c>
      <c r="J26" s="206">
        <v>0.03</v>
      </c>
      <c r="K26" s="206">
        <v>2.62</v>
      </c>
      <c r="L26" s="206">
        <v>0.77</v>
      </c>
      <c r="M26" s="206">
        <v>1.25</v>
      </c>
      <c r="N26" s="206">
        <v>0.11</v>
      </c>
      <c r="O26" s="206">
        <v>0.12</v>
      </c>
      <c r="P26" s="206">
        <v>4.83</v>
      </c>
      <c r="Q26" s="206">
        <v>0.38</v>
      </c>
      <c r="R26" s="206">
        <v>1.1399999999999999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2.74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0.66</v>
      </c>
      <c r="H27" s="206">
        <v>0</v>
      </c>
      <c r="I27" s="206">
        <v>2.35</v>
      </c>
      <c r="J27" s="206">
        <v>0.03</v>
      </c>
      <c r="K27" s="206">
        <v>2.62</v>
      </c>
      <c r="L27" s="206">
        <v>0.77</v>
      </c>
      <c r="M27" s="206">
        <v>1.25</v>
      </c>
      <c r="N27" s="206">
        <v>0.11</v>
      </c>
      <c r="O27" s="206">
        <v>0.12</v>
      </c>
      <c r="P27" s="206">
        <v>4.83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0.66</v>
      </c>
      <c r="H28" s="206">
        <v>0</v>
      </c>
      <c r="I28" s="206">
        <v>2</v>
      </c>
      <c r="J28" s="206">
        <v>0.03</v>
      </c>
      <c r="K28" s="206">
        <v>2.62</v>
      </c>
      <c r="L28" s="206">
        <v>0.77</v>
      </c>
      <c r="M28" s="206">
        <v>1.25</v>
      </c>
      <c r="N28" s="206">
        <v>0.11</v>
      </c>
      <c r="O28" s="206">
        <v>0.12</v>
      </c>
      <c r="P28" s="206">
        <v>4.83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0.66</v>
      </c>
      <c r="H29" s="206">
        <v>0</v>
      </c>
      <c r="I29" s="206">
        <v>2</v>
      </c>
      <c r="J29" s="206">
        <v>0.03</v>
      </c>
      <c r="K29" s="206">
        <v>2.62</v>
      </c>
      <c r="L29" s="206">
        <v>0.77</v>
      </c>
      <c r="M29" s="206">
        <v>1.25</v>
      </c>
      <c r="N29" s="206">
        <v>0.11</v>
      </c>
      <c r="O29" s="206">
        <v>0.12</v>
      </c>
      <c r="P29" s="206">
        <v>4.83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</v>
      </c>
      <c r="H30" s="206">
        <v>0</v>
      </c>
      <c r="I30" s="206">
        <v>2</v>
      </c>
      <c r="J30" s="206">
        <v>0.03</v>
      </c>
      <c r="K30" s="206">
        <v>2.62</v>
      </c>
      <c r="L30" s="206">
        <v>0.77</v>
      </c>
      <c r="M30" s="206">
        <v>1.25</v>
      </c>
      <c r="N30" s="206">
        <v>0.11</v>
      </c>
      <c r="O30" s="206">
        <v>0.12</v>
      </c>
      <c r="P30" s="206">
        <v>4.83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2</v>
      </c>
      <c r="J31" s="206">
        <v>0.03</v>
      </c>
      <c r="K31" s="206">
        <v>2.62</v>
      </c>
      <c r="L31" s="206">
        <v>0.77</v>
      </c>
      <c r="M31" s="206">
        <v>1.25</v>
      </c>
      <c r="N31" s="206">
        <v>0.11</v>
      </c>
      <c r="O31" s="206">
        <v>0.12</v>
      </c>
      <c r="P31" s="206">
        <v>4.83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2.38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2</v>
      </c>
      <c r="J32" s="206">
        <v>0.03</v>
      </c>
      <c r="K32" s="206">
        <v>2.62</v>
      </c>
      <c r="L32" s="206">
        <v>0.77</v>
      </c>
      <c r="M32" s="206">
        <v>1.25</v>
      </c>
      <c r="N32" s="206">
        <v>0.11</v>
      </c>
      <c r="O32" s="206">
        <v>0.12</v>
      </c>
      <c r="P32" s="206">
        <v>4.83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2.38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2</v>
      </c>
      <c r="J33" s="206">
        <v>0.03</v>
      </c>
      <c r="K33" s="206">
        <v>2.62</v>
      </c>
      <c r="L33" s="206">
        <v>0.77</v>
      </c>
      <c r="M33" s="206">
        <v>1.25</v>
      </c>
      <c r="N33" s="206">
        <v>0.11</v>
      </c>
      <c r="O33" s="206">
        <v>0.12</v>
      </c>
      <c r="P33" s="206">
        <v>4.83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2</v>
      </c>
      <c r="J34" s="206">
        <v>0.03</v>
      </c>
      <c r="K34" s="206">
        <v>2.62</v>
      </c>
      <c r="L34" s="206">
        <v>0.77</v>
      </c>
      <c r="M34" s="206">
        <v>1.25</v>
      </c>
      <c r="N34" s="206">
        <v>0.11</v>
      </c>
      <c r="O34" s="206">
        <v>0.12</v>
      </c>
      <c r="P34" s="206">
        <v>4.83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2</v>
      </c>
      <c r="J35" s="206">
        <v>0.03</v>
      </c>
      <c r="K35" s="206">
        <v>2.62</v>
      </c>
      <c r="L35" s="206">
        <v>0.77</v>
      </c>
      <c r="M35" s="206">
        <v>1.25</v>
      </c>
      <c r="N35" s="206">
        <v>0.11</v>
      </c>
      <c r="O35" s="206">
        <v>0.12</v>
      </c>
      <c r="P35" s="206">
        <v>4.83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1.97</v>
      </c>
      <c r="J36" s="206">
        <v>0.03</v>
      </c>
      <c r="K36" s="206">
        <v>2.62</v>
      </c>
      <c r="L36" s="206">
        <v>0.77</v>
      </c>
      <c r="M36" s="206">
        <v>1.25</v>
      </c>
      <c r="N36" s="206">
        <v>0.11</v>
      </c>
      <c r="O36" s="206">
        <v>0.12</v>
      </c>
      <c r="P36" s="206">
        <v>4.83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1.97</v>
      </c>
      <c r="J37" s="206">
        <v>0.03</v>
      </c>
      <c r="K37" s="206">
        <v>2.62</v>
      </c>
      <c r="L37" s="206">
        <v>0.77</v>
      </c>
      <c r="M37" s="206">
        <v>1.25</v>
      </c>
      <c r="N37" s="206">
        <v>0.11</v>
      </c>
      <c r="O37" s="206">
        <v>0.12</v>
      </c>
      <c r="P37" s="206">
        <v>4.83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1.97</v>
      </c>
      <c r="J38" s="206">
        <v>0.03</v>
      </c>
      <c r="K38" s="206">
        <v>2.62</v>
      </c>
      <c r="L38" s="206">
        <v>0.77</v>
      </c>
      <c r="M38" s="206">
        <v>1.25</v>
      </c>
      <c r="N38" s="206">
        <v>0.11</v>
      </c>
      <c r="O38" s="206">
        <v>0.12</v>
      </c>
      <c r="P38" s="206">
        <v>4.83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1.97</v>
      </c>
      <c r="J39" s="206">
        <v>0.03</v>
      </c>
      <c r="K39" s="206">
        <v>2.62</v>
      </c>
      <c r="L39" s="206">
        <v>0.77</v>
      </c>
      <c r="M39" s="206">
        <v>1.25</v>
      </c>
      <c r="N39" s="206">
        <v>0.11</v>
      </c>
      <c r="O39" s="206">
        <v>0.12</v>
      </c>
      <c r="P39" s="206">
        <v>4.83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1.97</v>
      </c>
      <c r="J40" s="206">
        <v>0.03</v>
      </c>
      <c r="K40" s="206">
        <v>2.62</v>
      </c>
      <c r="L40" s="206">
        <v>0.77</v>
      </c>
      <c r="M40" s="206">
        <v>1.25</v>
      </c>
      <c r="N40" s="206">
        <v>0.11</v>
      </c>
      <c r="O40" s="206">
        <v>0.12</v>
      </c>
      <c r="P40" s="206">
        <v>4.83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1.97</v>
      </c>
      <c r="J41" s="206">
        <v>0.03</v>
      </c>
      <c r="K41" s="206">
        <v>2.62</v>
      </c>
      <c r="L41" s="206">
        <v>0.77</v>
      </c>
      <c r="M41" s="206">
        <v>1.25</v>
      </c>
      <c r="N41" s="206">
        <v>0.11</v>
      </c>
      <c r="O41" s="206">
        <v>0.12</v>
      </c>
      <c r="P41" s="206">
        <v>4.83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2.42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1.97</v>
      </c>
      <c r="J42" s="206">
        <v>0.03</v>
      </c>
      <c r="K42" s="206">
        <v>2.62</v>
      </c>
      <c r="L42" s="206">
        <v>0.77</v>
      </c>
      <c r="M42" s="206">
        <v>1.25</v>
      </c>
      <c r="N42" s="206">
        <v>0.11</v>
      </c>
      <c r="O42" s="206">
        <v>0.12</v>
      </c>
      <c r="P42" s="206">
        <v>4.83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2.42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2.66</v>
      </c>
      <c r="J43" s="206">
        <v>0.03</v>
      </c>
      <c r="K43" s="206">
        <v>2.62</v>
      </c>
      <c r="L43" s="206">
        <v>0.77</v>
      </c>
      <c r="M43" s="206">
        <v>1.25</v>
      </c>
      <c r="N43" s="206">
        <v>0.11</v>
      </c>
      <c r="O43" s="206">
        <v>0.12</v>
      </c>
      <c r="P43" s="206">
        <v>4.83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2.66</v>
      </c>
      <c r="J44" s="206">
        <v>0.03</v>
      </c>
      <c r="K44" s="206">
        <v>2.62</v>
      </c>
      <c r="L44" s="206">
        <v>0.77</v>
      </c>
      <c r="M44" s="206">
        <v>1.25</v>
      </c>
      <c r="N44" s="206">
        <v>0.11</v>
      </c>
      <c r="O44" s="206">
        <v>0.12</v>
      </c>
      <c r="P44" s="206">
        <v>4.83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2.74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2.66</v>
      </c>
      <c r="J45" s="206">
        <v>0.03</v>
      </c>
      <c r="K45" s="206">
        <v>2.62</v>
      </c>
      <c r="L45" s="206">
        <v>0.77</v>
      </c>
      <c r="M45" s="206">
        <v>1.25</v>
      </c>
      <c r="N45" s="206">
        <v>0.11</v>
      </c>
      <c r="O45" s="206">
        <v>0.12</v>
      </c>
      <c r="P45" s="206">
        <v>4.83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2.66</v>
      </c>
      <c r="J46" s="206">
        <v>0.03</v>
      </c>
      <c r="K46" s="206">
        <v>2.62</v>
      </c>
      <c r="L46" s="206">
        <v>0.77</v>
      </c>
      <c r="M46" s="206">
        <v>1.25</v>
      </c>
      <c r="N46" s="206">
        <v>0.11</v>
      </c>
      <c r="O46" s="206">
        <v>0.12</v>
      </c>
      <c r="P46" s="206">
        <v>4.83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2.66</v>
      </c>
      <c r="J47" s="206">
        <v>0.03</v>
      </c>
      <c r="K47" s="206">
        <v>2.62</v>
      </c>
      <c r="L47" s="206">
        <v>0.77</v>
      </c>
      <c r="M47" s="206">
        <v>1.25</v>
      </c>
      <c r="N47" s="206">
        <v>0.11</v>
      </c>
      <c r="O47" s="206">
        <v>0.12</v>
      </c>
      <c r="P47" s="206">
        <v>4.83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2.66</v>
      </c>
      <c r="J48" s="206">
        <v>0.03</v>
      </c>
      <c r="K48" s="206">
        <v>2.62</v>
      </c>
      <c r="L48" s="206">
        <v>0.77</v>
      </c>
      <c r="M48" s="206">
        <v>1.25</v>
      </c>
      <c r="N48" s="206">
        <v>0.11</v>
      </c>
      <c r="O48" s="206">
        <v>0.12</v>
      </c>
      <c r="P48" s="206">
        <v>4.83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2.66</v>
      </c>
      <c r="J49" s="206">
        <v>0.03</v>
      </c>
      <c r="K49" s="206">
        <v>2.62</v>
      </c>
      <c r="L49" s="206">
        <v>0.77</v>
      </c>
      <c r="M49" s="206">
        <v>1.25</v>
      </c>
      <c r="N49" s="206">
        <v>0.11</v>
      </c>
      <c r="O49" s="206">
        <v>0.12</v>
      </c>
      <c r="P49" s="206">
        <v>4.83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2.66</v>
      </c>
      <c r="J50" s="206">
        <v>0.03</v>
      </c>
      <c r="K50" s="206">
        <v>2.62</v>
      </c>
      <c r="L50" s="206">
        <v>0.77</v>
      </c>
      <c r="M50" s="206">
        <v>1.25</v>
      </c>
      <c r="N50" s="206">
        <v>0.11</v>
      </c>
      <c r="O50" s="206">
        <v>0.12</v>
      </c>
      <c r="P50" s="206">
        <v>4.83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2.66</v>
      </c>
      <c r="J51" s="206">
        <v>0.03</v>
      </c>
      <c r="K51" s="206">
        <v>2.62</v>
      </c>
      <c r="L51" s="206">
        <v>0.77</v>
      </c>
      <c r="M51" s="206">
        <v>1.25</v>
      </c>
      <c r="N51" s="206">
        <v>0.11</v>
      </c>
      <c r="O51" s="206">
        <v>0.12</v>
      </c>
      <c r="P51" s="206">
        <v>4.83</v>
      </c>
      <c r="Q51" s="206">
        <v>0.38</v>
      </c>
      <c r="R51" s="206">
        <v>1.1399999999999999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2.66</v>
      </c>
      <c r="J52" s="206">
        <v>0.03</v>
      </c>
      <c r="K52" s="206">
        <v>2.62</v>
      </c>
      <c r="L52" s="206">
        <v>0.77</v>
      </c>
      <c r="M52" s="206">
        <v>1.25</v>
      </c>
      <c r="N52" s="206">
        <v>0.11</v>
      </c>
      <c r="O52" s="206">
        <v>0.12</v>
      </c>
      <c r="P52" s="206">
        <v>4.83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2.66</v>
      </c>
      <c r="J53" s="206">
        <v>0.03</v>
      </c>
      <c r="K53" s="206">
        <v>2.62</v>
      </c>
      <c r="L53" s="206">
        <v>0.77</v>
      </c>
      <c r="M53" s="206">
        <v>1.25</v>
      </c>
      <c r="N53" s="206">
        <v>0.11</v>
      </c>
      <c r="O53" s="206">
        <v>0.12</v>
      </c>
      <c r="P53" s="206">
        <v>4.83</v>
      </c>
      <c r="Q53" s="206">
        <v>0.38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2.66</v>
      </c>
      <c r="J54" s="206">
        <v>0.03</v>
      </c>
      <c r="K54" s="206">
        <v>2.62</v>
      </c>
      <c r="L54" s="206">
        <v>0.77</v>
      </c>
      <c r="M54" s="206">
        <v>1.25</v>
      </c>
      <c r="N54" s="206">
        <v>0.11</v>
      </c>
      <c r="O54" s="206">
        <v>0.12</v>
      </c>
      <c r="P54" s="206">
        <v>4.83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2.66</v>
      </c>
      <c r="J55" s="206">
        <v>0.03</v>
      </c>
      <c r="K55" s="206">
        <v>2.62</v>
      </c>
      <c r="L55" s="206">
        <v>0.77</v>
      </c>
      <c r="M55" s="206">
        <v>1.25</v>
      </c>
      <c r="N55" s="206">
        <v>0.11</v>
      </c>
      <c r="O55" s="206">
        <v>0.12</v>
      </c>
      <c r="P55" s="206">
        <v>4.83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2.66</v>
      </c>
      <c r="J56" s="206">
        <v>0.03</v>
      </c>
      <c r="K56" s="206">
        <v>2.62</v>
      </c>
      <c r="L56" s="206">
        <v>0.77</v>
      </c>
      <c r="M56" s="206">
        <v>1.25</v>
      </c>
      <c r="N56" s="206">
        <v>0.11</v>
      </c>
      <c r="O56" s="206">
        <v>0.12</v>
      </c>
      <c r="P56" s="206">
        <v>4.83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2.66</v>
      </c>
      <c r="J57" s="206">
        <v>0.03</v>
      </c>
      <c r="K57" s="206">
        <v>2.62</v>
      </c>
      <c r="L57" s="206">
        <v>0.77</v>
      </c>
      <c r="M57" s="206">
        <v>1.25</v>
      </c>
      <c r="N57" s="206">
        <v>0.11</v>
      </c>
      <c r="O57" s="206">
        <v>0.12</v>
      </c>
      <c r="P57" s="206">
        <v>4.83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2.66</v>
      </c>
      <c r="J58" s="206">
        <v>0.03</v>
      </c>
      <c r="K58" s="206">
        <v>2.62</v>
      </c>
      <c r="L58" s="206">
        <v>0.77</v>
      </c>
      <c r="M58" s="206">
        <v>1.25</v>
      </c>
      <c r="N58" s="206">
        <v>0.11</v>
      </c>
      <c r="O58" s="206">
        <v>0.12</v>
      </c>
      <c r="P58" s="206">
        <v>4.83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2.66</v>
      </c>
      <c r="J59" s="206">
        <v>0.03</v>
      </c>
      <c r="K59" s="206">
        <v>2.62</v>
      </c>
      <c r="L59" s="206">
        <v>0.77</v>
      </c>
      <c r="M59" s="206">
        <v>1.25</v>
      </c>
      <c r="N59" s="206">
        <v>0.11</v>
      </c>
      <c r="O59" s="206">
        <v>0.12</v>
      </c>
      <c r="P59" s="206">
        <v>4.83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0</v>
      </c>
      <c r="AL59" s="206">
        <v>1.83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2.66</v>
      </c>
      <c r="J60" s="206">
        <v>0.03</v>
      </c>
      <c r="K60" s="206">
        <v>2.62</v>
      </c>
      <c r="L60" s="206">
        <v>0.77</v>
      </c>
      <c r="M60" s="206">
        <v>1.25</v>
      </c>
      <c r="N60" s="206">
        <v>0.11</v>
      </c>
      <c r="O60" s="206">
        <v>0.12</v>
      </c>
      <c r="P60" s="206">
        <v>4.83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0</v>
      </c>
      <c r="AL60" s="206">
        <v>1.83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2.66</v>
      </c>
      <c r="J61" s="206">
        <v>0.03</v>
      </c>
      <c r="K61" s="206">
        <v>2.62</v>
      </c>
      <c r="L61" s="206">
        <v>0.77</v>
      </c>
      <c r="M61" s="206">
        <v>1.25</v>
      </c>
      <c r="N61" s="206">
        <v>0.11</v>
      </c>
      <c r="O61" s="206">
        <v>0.12</v>
      </c>
      <c r="P61" s="206">
        <v>4.83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0</v>
      </c>
      <c r="AL61" s="206">
        <v>1.83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2.66</v>
      </c>
      <c r="J62" s="206">
        <v>0.03</v>
      </c>
      <c r="K62" s="206">
        <v>2.62</v>
      </c>
      <c r="L62" s="206">
        <v>0.77</v>
      </c>
      <c r="M62" s="206">
        <v>1.25</v>
      </c>
      <c r="N62" s="206">
        <v>0.11</v>
      </c>
      <c r="O62" s="206">
        <v>0.12</v>
      </c>
      <c r="P62" s="206">
        <v>4.83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0</v>
      </c>
      <c r="AL62" s="206">
        <v>1.83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2.66</v>
      </c>
      <c r="J63" s="206">
        <v>0.03</v>
      </c>
      <c r="K63" s="206">
        <v>2.62</v>
      </c>
      <c r="L63" s="206">
        <v>0.77</v>
      </c>
      <c r="M63" s="206">
        <v>1.25</v>
      </c>
      <c r="N63" s="206">
        <v>0.11</v>
      </c>
      <c r="O63" s="206">
        <v>0.12</v>
      </c>
      <c r="P63" s="206">
        <v>4.83</v>
      </c>
      <c r="Q63" s="206">
        <v>0.38</v>
      </c>
      <c r="R63" s="206">
        <v>1.1399999999999999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0</v>
      </c>
      <c r="AL63" s="206">
        <v>1.83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2.66</v>
      </c>
      <c r="J64" s="206">
        <v>0.03</v>
      </c>
      <c r="K64" s="206">
        <v>2.62</v>
      </c>
      <c r="L64" s="206">
        <v>0.77</v>
      </c>
      <c r="M64" s="206">
        <v>1.25</v>
      </c>
      <c r="N64" s="206">
        <v>0.11</v>
      </c>
      <c r="O64" s="206">
        <v>0.12</v>
      </c>
      <c r="P64" s="206">
        <v>4.83</v>
      </c>
      <c r="Q64" s="206">
        <v>0.38</v>
      </c>
      <c r="R64" s="206">
        <v>1.1399999999999999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0</v>
      </c>
      <c r="AL64" s="206">
        <v>1.83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2.66</v>
      </c>
      <c r="J65" s="206">
        <v>0.03</v>
      </c>
      <c r="K65" s="206">
        <v>2.62</v>
      </c>
      <c r="L65" s="206">
        <v>0.77</v>
      </c>
      <c r="M65" s="206">
        <v>1.25</v>
      </c>
      <c r="N65" s="206">
        <v>0.11</v>
      </c>
      <c r="O65" s="206">
        <v>0.12</v>
      </c>
      <c r="P65" s="206">
        <v>4.83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0</v>
      </c>
      <c r="AL65" s="206">
        <v>1.83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2.66</v>
      </c>
      <c r="J66" s="206">
        <v>0.03</v>
      </c>
      <c r="K66" s="206">
        <v>2.62</v>
      </c>
      <c r="L66" s="206">
        <v>0.77</v>
      </c>
      <c r="M66" s="206">
        <v>1.25</v>
      </c>
      <c r="N66" s="206">
        <v>0.11</v>
      </c>
      <c r="O66" s="206">
        <v>0.12</v>
      </c>
      <c r="P66" s="206">
        <v>4.83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0</v>
      </c>
      <c r="AL66" s="206">
        <v>1.83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1.23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2.5299999999999998</v>
      </c>
      <c r="J67" s="206">
        <v>0</v>
      </c>
      <c r="K67" s="206">
        <v>2.62</v>
      </c>
      <c r="L67" s="206">
        <v>0.77</v>
      </c>
      <c r="M67" s="206">
        <v>1.25</v>
      </c>
      <c r="N67" s="206">
        <v>0.11</v>
      </c>
      <c r="O67" s="206">
        <v>0.12</v>
      </c>
      <c r="P67" s="206">
        <v>4.83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0</v>
      </c>
      <c r="AL67" s="206">
        <v>1.83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1.1200000000000001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2.42</v>
      </c>
      <c r="J68" s="206">
        <v>0</v>
      </c>
      <c r="K68" s="206">
        <v>2.62</v>
      </c>
      <c r="L68" s="206">
        <v>0.77</v>
      </c>
      <c r="M68" s="206">
        <v>1.25</v>
      </c>
      <c r="N68" s="206">
        <v>0.11</v>
      </c>
      <c r="O68" s="206">
        <v>0.12</v>
      </c>
      <c r="P68" s="206">
        <v>4.83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0</v>
      </c>
      <c r="AL68" s="206">
        <v>1.83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1.05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2.42</v>
      </c>
      <c r="J69" s="206">
        <v>0</v>
      </c>
      <c r="K69" s="206">
        <v>2.62</v>
      </c>
      <c r="L69" s="206">
        <v>0.77</v>
      </c>
      <c r="M69" s="206">
        <v>1.25</v>
      </c>
      <c r="N69" s="206">
        <v>0.11</v>
      </c>
      <c r="O69" s="206">
        <v>0.12</v>
      </c>
      <c r="P69" s="206">
        <v>4.83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0</v>
      </c>
      <c r="AL69" s="206">
        <v>1.83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0.93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2.42</v>
      </c>
      <c r="J70" s="206">
        <v>0</v>
      </c>
      <c r="K70" s="206">
        <v>2.62</v>
      </c>
      <c r="L70" s="206">
        <v>0.77</v>
      </c>
      <c r="M70" s="206">
        <v>1.25</v>
      </c>
      <c r="N70" s="206">
        <v>0.11</v>
      </c>
      <c r="O70" s="206">
        <v>0.12</v>
      </c>
      <c r="P70" s="206">
        <v>4.83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0</v>
      </c>
      <c r="AL70" s="206">
        <v>1.83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0.68</v>
      </c>
      <c r="D71" s="206">
        <v>0</v>
      </c>
      <c r="E71" s="206">
        <v>0</v>
      </c>
      <c r="F71" s="206">
        <v>0.3</v>
      </c>
      <c r="G71" s="206">
        <v>0</v>
      </c>
      <c r="H71" s="206">
        <v>0</v>
      </c>
      <c r="I71" s="206">
        <v>2.42</v>
      </c>
      <c r="J71" s="206">
        <v>0</v>
      </c>
      <c r="K71" s="206">
        <v>2.62</v>
      </c>
      <c r="L71" s="206">
        <v>0.77</v>
      </c>
      <c r="M71" s="206">
        <v>1.25</v>
      </c>
      <c r="N71" s="206">
        <v>0.11</v>
      </c>
      <c r="O71" s="206">
        <v>0.12</v>
      </c>
      <c r="P71" s="206">
        <v>4.83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0</v>
      </c>
      <c r="AL71" s="206">
        <v>1.83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0.56000000000000005</v>
      </c>
      <c r="D72" s="206">
        <v>0</v>
      </c>
      <c r="E72" s="206">
        <v>0</v>
      </c>
      <c r="F72" s="206">
        <v>0.3</v>
      </c>
      <c r="G72" s="206">
        <v>0</v>
      </c>
      <c r="H72" s="206">
        <v>0</v>
      </c>
      <c r="I72" s="206">
        <v>2.42</v>
      </c>
      <c r="J72" s="206">
        <v>0</v>
      </c>
      <c r="K72" s="206">
        <v>2.62</v>
      </c>
      <c r="L72" s="206">
        <v>0.77</v>
      </c>
      <c r="M72" s="206">
        <v>1.25</v>
      </c>
      <c r="N72" s="206">
        <v>0.11</v>
      </c>
      <c r="O72" s="206">
        <v>0.12</v>
      </c>
      <c r="P72" s="206">
        <v>4.83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0</v>
      </c>
      <c r="AL72" s="206">
        <v>1.83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0.56000000000000005</v>
      </c>
      <c r="D73" s="206">
        <v>0</v>
      </c>
      <c r="E73" s="206">
        <v>0</v>
      </c>
      <c r="F73" s="206">
        <v>0.3</v>
      </c>
      <c r="G73" s="206">
        <v>0</v>
      </c>
      <c r="H73" s="206">
        <v>0</v>
      </c>
      <c r="I73" s="206">
        <v>2.42</v>
      </c>
      <c r="J73" s="206">
        <v>0</v>
      </c>
      <c r="K73" s="206">
        <v>2.62</v>
      </c>
      <c r="L73" s="206">
        <v>0.77</v>
      </c>
      <c r="M73" s="206">
        <v>1.25</v>
      </c>
      <c r="N73" s="206">
        <v>0.11</v>
      </c>
      <c r="O73" s="206">
        <v>0.12</v>
      </c>
      <c r="P73" s="206">
        <v>4.83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0</v>
      </c>
      <c r="AL73" s="206">
        <v>1.83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0.68</v>
      </c>
      <c r="D74" s="206">
        <v>0</v>
      </c>
      <c r="E74" s="206">
        <v>0</v>
      </c>
      <c r="F74" s="206">
        <v>0.3</v>
      </c>
      <c r="G74" s="206">
        <v>0</v>
      </c>
      <c r="H74" s="206">
        <v>0</v>
      </c>
      <c r="I74" s="206">
        <v>2.42</v>
      </c>
      <c r="J74" s="206">
        <v>0</v>
      </c>
      <c r="K74" s="206">
        <v>2.62</v>
      </c>
      <c r="L74" s="206">
        <v>0.77</v>
      </c>
      <c r="M74" s="206">
        <v>1.25</v>
      </c>
      <c r="N74" s="206">
        <v>0.11</v>
      </c>
      <c r="O74" s="206">
        <v>0.12</v>
      </c>
      <c r="P74" s="206">
        <v>4.83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0</v>
      </c>
      <c r="AL74" s="206">
        <v>1.83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1.3</v>
      </c>
      <c r="D75" s="206">
        <v>0</v>
      </c>
      <c r="E75" s="206">
        <v>0</v>
      </c>
      <c r="F75" s="206">
        <v>0.3</v>
      </c>
      <c r="G75" s="206">
        <v>0</v>
      </c>
      <c r="H75" s="206">
        <v>0</v>
      </c>
      <c r="I75" s="206">
        <v>2.42</v>
      </c>
      <c r="J75" s="206">
        <v>0</v>
      </c>
      <c r="K75" s="206">
        <v>2.62</v>
      </c>
      <c r="L75" s="206">
        <v>0.77</v>
      </c>
      <c r="M75" s="206">
        <v>1.25</v>
      </c>
      <c r="N75" s="206">
        <v>0.11</v>
      </c>
      <c r="O75" s="206">
        <v>0.12</v>
      </c>
      <c r="P75" s="206">
        <v>4.83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0</v>
      </c>
      <c r="AL75" s="206">
        <v>1.83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1.3</v>
      </c>
      <c r="D76" s="206">
        <v>0</v>
      </c>
      <c r="E76" s="206">
        <v>0</v>
      </c>
      <c r="F76" s="206">
        <v>0.3</v>
      </c>
      <c r="G76" s="206">
        <v>0</v>
      </c>
      <c r="H76" s="206">
        <v>0</v>
      </c>
      <c r="I76" s="206">
        <v>2.42</v>
      </c>
      <c r="J76" s="206">
        <v>0</v>
      </c>
      <c r="K76" s="206">
        <v>2.62</v>
      </c>
      <c r="L76" s="206">
        <v>0.77</v>
      </c>
      <c r="M76" s="206">
        <v>1.25</v>
      </c>
      <c r="N76" s="206">
        <v>0.11</v>
      </c>
      <c r="O76" s="206">
        <v>0.12</v>
      </c>
      <c r="P76" s="206">
        <v>4.83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1.3</v>
      </c>
      <c r="D77" s="206">
        <v>0</v>
      </c>
      <c r="E77" s="206">
        <v>0</v>
      </c>
      <c r="F77" s="206">
        <v>0.3</v>
      </c>
      <c r="G77" s="206">
        <v>0</v>
      </c>
      <c r="H77" s="206">
        <v>0</v>
      </c>
      <c r="I77" s="206">
        <v>2.42</v>
      </c>
      <c r="J77" s="206">
        <v>0</v>
      </c>
      <c r="K77" s="206">
        <v>2.62</v>
      </c>
      <c r="L77" s="206">
        <v>0.77</v>
      </c>
      <c r="M77" s="206">
        <v>1.25</v>
      </c>
      <c r="N77" s="206">
        <v>0.11</v>
      </c>
      <c r="O77" s="206">
        <v>0.12</v>
      </c>
      <c r="P77" s="206">
        <v>4.83</v>
      </c>
      <c r="Q77" s="206">
        <v>0.19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1.3</v>
      </c>
      <c r="D78" s="206">
        <v>0</v>
      </c>
      <c r="E78" s="206">
        <v>0</v>
      </c>
      <c r="F78" s="206">
        <v>0.3</v>
      </c>
      <c r="G78" s="206">
        <v>0</v>
      </c>
      <c r="H78" s="206">
        <v>0</v>
      </c>
      <c r="I78" s="206">
        <v>2.42</v>
      </c>
      <c r="J78" s="206">
        <v>0</v>
      </c>
      <c r="K78" s="206">
        <v>2.62</v>
      </c>
      <c r="L78" s="206">
        <v>0.77</v>
      </c>
      <c r="M78" s="206">
        <v>1.25</v>
      </c>
      <c r="N78" s="206">
        <v>0.11</v>
      </c>
      <c r="O78" s="206">
        <v>0.12</v>
      </c>
      <c r="P78" s="206">
        <v>4.83</v>
      </c>
      <c r="Q78" s="206">
        <v>0.19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1.3</v>
      </c>
      <c r="D79" s="206">
        <v>0</v>
      </c>
      <c r="E79" s="206">
        <v>0</v>
      </c>
      <c r="F79" s="206">
        <v>0.3</v>
      </c>
      <c r="G79" s="206">
        <v>0</v>
      </c>
      <c r="H79" s="206">
        <v>0</v>
      </c>
      <c r="I79" s="206">
        <v>2.42</v>
      </c>
      <c r="J79" s="206">
        <v>0</v>
      </c>
      <c r="K79" s="206">
        <v>2.62</v>
      </c>
      <c r="L79" s="206">
        <v>0.77</v>
      </c>
      <c r="M79" s="206">
        <v>1.25</v>
      </c>
      <c r="N79" s="206">
        <v>0.11</v>
      </c>
      <c r="O79" s="206">
        <v>0.12</v>
      </c>
      <c r="P79" s="206">
        <v>4.83</v>
      </c>
      <c r="Q79" s="206">
        <v>0.19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1.3</v>
      </c>
      <c r="D80" s="206">
        <v>0</v>
      </c>
      <c r="E80" s="206">
        <v>0</v>
      </c>
      <c r="F80" s="206">
        <v>0.3</v>
      </c>
      <c r="G80" s="206">
        <v>0</v>
      </c>
      <c r="H80" s="206">
        <v>0</v>
      </c>
      <c r="I80" s="206">
        <v>2.42</v>
      </c>
      <c r="J80" s="206">
        <v>0</v>
      </c>
      <c r="K80" s="206">
        <v>2.62</v>
      </c>
      <c r="L80" s="206">
        <v>0.77</v>
      </c>
      <c r="M80" s="206">
        <v>1.25</v>
      </c>
      <c r="N80" s="206">
        <v>0.11</v>
      </c>
      <c r="O80" s="206">
        <v>0.12</v>
      </c>
      <c r="P80" s="206">
        <v>4.83</v>
      </c>
      <c r="Q80" s="206">
        <v>0.19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20.079999999999998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1.3</v>
      </c>
      <c r="D81" s="206">
        <v>0</v>
      </c>
      <c r="E81" s="206">
        <v>0</v>
      </c>
      <c r="F81" s="206">
        <v>0.3</v>
      </c>
      <c r="G81" s="206">
        <v>0</v>
      </c>
      <c r="H81" s="206">
        <v>0</v>
      </c>
      <c r="I81" s="206">
        <v>2.42</v>
      </c>
      <c r="J81" s="206">
        <v>0</v>
      </c>
      <c r="K81" s="206">
        <v>2.62</v>
      </c>
      <c r="L81" s="206">
        <v>0.77</v>
      </c>
      <c r="M81" s="206">
        <v>1.25</v>
      </c>
      <c r="N81" s="206">
        <v>0.11</v>
      </c>
      <c r="O81" s="206">
        <v>0.12</v>
      </c>
      <c r="P81" s="206">
        <v>4.83</v>
      </c>
      <c r="Q81" s="206">
        <v>0.19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20.079999999999998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1.3</v>
      </c>
      <c r="D82" s="206">
        <v>0</v>
      </c>
      <c r="E82" s="206">
        <v>0</v>
      </c>
      <c r="F82" s="206">
        <v>0.3</v>
      </c>
      <c r="G82" s="206">
        <v>0</v>
      </c>
      <c r="H82" s="206">
        <v>0</v>
      </c>
      <c r="I82" s="206">
        <v>2.42</v>
      </c>
      <c r="J82" s="206">
        <v>0</v>
      </c>
      <c r="K82" s="206">
        <v>2.62</v>
      </c>
      <c r="L82" s="206">
        <v>0.77</v>
      </c>
      <c r="M82" s="206">
        <v>1.25</v>
      </c>
      <c r="N82" s="206">
        <v>0.11</v>
      </c>
      <c r="O82" s="206">
        <v>0.12</v>
      </c>
      <c r="P82" s="206">
        <v>4.83</v>
      </c>
      <c r="Q82" s="206">
        <v>0.19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20.079999999999998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1.1499999999999999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2.72</v>
      </c>
      <c r="J83" s="206">
        <v>0</v>
      </c>
      <c r="K83" s="206">
        <v>2.62</v>
      </c>
      <c r="L83" s="206">
        <v>0.77</v>
      </c>
      <c r="M83" s="206">
        <v>1.25</v>
      </c>
      <c r="N83" s="206">
        <v>0.11</v>
      </c>
      <c r="O83" s="206">
        <v>0.12</v>
      </c>
      <c r="P83" s="206">
        <v>4.83</v>
      </c>
      <c r="Q83" s="206">
        <v>0.19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3.66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1.1499999999999999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2.72</v>
      </c>
      <c r="J84" s="206">
        <v>0</v>
      </c>
      <c r="K84" s="206">
        <v>2.62</v>
      </c>
      <c r="L84" s="206">
        <v>0.77</v>
      </c>
      <c r="M84" s="206">
        <v>1.25</v>
      </c>
      <c r="N84" s="206">
        <v>0.11</v>
      </c>
      <c r="O84" s="206">
        <v>0.12</v>
      </c>
      <c r="P84" s="206">
        <v>4.83</v>
      </c>
      <c r="Q84" s="206">
        <v>0.19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3.66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1.1499999999999999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2.72</v>
      </c>
      <c r="J85" s="206">
        <v>0</v>
      </c>
      <c r="K85" s="206">
        <v>2.62</v>
      </c>
      <c r="L85" s="206">
        <v>0.77</v>
      </c>
      <c r="M85" s="206">
        <v>1.25</v>
      </c>
      <c r="N85" s="206">
        <v>0.11</v>
      </c>
      <c r="O85" s="206">
        <v>0.12</v>
      </c>
      <c r="P85" s="206">
        <v>4.83</v>
      </c>
      <c r="Q85" s="206">
        <v>0.19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3.66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1.1499999999999999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2.72</v>
      </c>
      <c r="J86" s="206">
        <v>0</v>
      </c>
      <c r="K86" s="206">
        <v>2.62</v>
      </c>
      <c r="L86" s="206">
        <v>0.77</v>
      </c>
      <c r="M86" s="206">
        <v>1.25</v>
      </c>
      <c r="N86" s="206">
        <v>0.11</v>
      </c>
      <c r="O86" s="206">
        <v>0.12</v>
      </c>
      <c r="P86" s="206">
        <v>4.83</v>
      </c>
      <c r="Q86" s="206">
        <v>0.19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3.66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1.1499999999999999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2.72</v>
      </c>
      <c r="J87" s="206">
        <v>0</v>
      </c>
      <c r="K87" s="206">
        <v>2.62</v>
      </c>
      <c r="L87" s="206">
        <v>0.77</v>
      </c>
      <c r="M87" s="206">
        <v>1.25</v>
      </c>
      <c r="N87" s="206">
        <v>0.11</v>
      </c>
      <c r="O87" s="206">
        <v>0.12</v>
      </c>
      <c r="P87" s="206">
        <v>4.83</v>
      </c>
      <c r="Q87" s="206">
        <v>0.19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1.1499999999999999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2.72</v>
      </c>
      <c r="J88" s="206">
        <v>0</v>
      </c>
      <c r="K88" s="206">
        <v>2.62</v>
      </c>
      <c r="L88" s="206">
        <v>0.77</v>
      </c>
      <c r="M88" s="206">
        <v>1.25</v>
      </c>
      <c r="N88" s="206">
        <v>0.11</v>
      </c>
      <c r="O88" s="206">
        <v>0.12</v>
      </c>
      <c r="P88" s="206">
        <v>4.83</v>
      </c>
      <c r="Q88" s="206">
        <v>0.19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1.1499999999999999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2.72</v>
      </c>
      <c r="J89" s="206">
        <v>0</v>
      </c>
      <c r="K89" s="206">
        <v>2.62</v>
      </c>
      <c r="L89" s="206">
        <v>0.71</v>
      </c>
      <c r="M89" s="206">
        <v>1.25</v>
      </c>
      <c r="N89" s="206">
        <v>0.11</v>
      </c>
      <c r="O89" s="206">
        <v>0.12</v>
      </c>
      <c r="P89" s="206">
        <v>4.83</v>
      </c>
      <c r="Q89" s="206">
        <v>0.19</v>
      </c>
      <c r="R89" s="206">
        <v>1.1399999999999999</v>
      </c>
      <c r="S89" s="206">
        <v>0.26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5.15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1.1499999999999999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2.72</v>
      </c>
      <c r="J90" s="206">
        <v>0</v>
      </c>
      <c r="K90" s="206">
        <v>2.62</v>
      </c>
      <c r="L90" s="206">
        <v>0.77</v>
      </c>
      <c r="M90" s="206">
        <v>1.25</v>
      </c>
      <c r="N90" s="206">
        <v>0.11</v>
      </c>
      <c r="O90" s="206">
        <v>0.12</v>
      </c>
      <c r="P90" s="206">
        <v>4.83</v>
      </c>
      <c r="Q90" s="206">
        <v>0.19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5.15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1.1499999999999999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2.72</v>
      </c>
      <c r="J91" s="206">
        <v>0</v>
      </c>
      <c r="K91" s="206">
        <v>2.62</v>
      </c>
      <c r="L91" s="206">
        <v>0.77</v>
      </c>
      <c r="M91" s="206">
        <v>1.25</v>
      </c>
      <c r="N91" s="206">
        <v>0.11</v>
      </c>
      <c r="O91" s="206">
        <v>0.12</v>
      </c>
      <c r="P91" s="206">
        <v>4.83</v>
      </c>
      <c r="Q91" s="206">
        <v>0.19</v>
      </c>
      <c r="R91" s="206">
        <v>0.68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5.15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1.1499999999999999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2.72</v>
      </c>
      <c r="J92" s="206">
        <v>0</v>
      </c>
      <c r="K92" s="206">
        <v>2.62</v>
      </c>
      <c r="L92" s="206">
        <v>0.77</v>
      </c>
      <c r="M92" s="206">
        <v>1.25</v>
      </c>
      <c r="N92" s="206">
        <v>0.11</v>
      </c>
      <c r="O92" s="206">
        <v>0.12</v>
      </c>
      <c r="P92" s="206">
        <v>4.83</v>
      </c>
      <c r="Q92" s="206">
        <v>0.19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5.15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1.1499999999999999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2.72</v>
      </c>
      <c r="J93" s="206">
        <v>0</v>
      </c>
      <c r="K93" s="206">
        <v>2.62</v>
      </c>
      <c r="L93" s="206">
        <v>0.77</v>
      </c>
      <c r="M93" s="206">
        <v>1.25</v>
      </c>
      <c r="N93" s="206">
        <v>0.11</v>
      </c>
      <c r="O93" s="206">
        <v>0.12</v>
      </c>
      <c r="P93" s="206">
        <v>4.83</v>
      </c>
      <c r="Q93" s="206">
        <v>0.19</v>
      </c>
      <c r="R93" s="206">
        <v>1.1399999999999999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5.15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1.1499999999999999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2.72</v>
      </c>
      <c r="J94" s="206">
        <v>0</v>
      </c>
      <c r="K94" s="206">
        <v>2.62</v>
      </c>
      <c r="L94" s="206">
        <v>0.77</v>
      </c>
      <c r="M94" s="206">
        <v>1.25</v>
      </c>
      <c r="N94" s="206">
        <v>0.11</v>
      </c>
      <c r="O94" s="206">
        <v>0.12</v>
      </c>
      <c r="P94" s="206">
        <v>4.83</v>
      </c>
      <c r="Q94" s="206">
        <v>0.19</v>
      </c>
      <c r="R94" s="206">
        <v>1.1399999999999999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5.15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1.1499999999999999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2.72</v>
      </c>
      <c r="J95" s="206">
        <v>0</v>
      </c>
      <c r="K95" s="206">
        <v>2.62</v>
      </c>
      <c r="L95" s="206">
        <v>0.77</v>
      </c>
      <c r="M95" s="206">
        <v>1.25</v>
      </c>
      <c r="N95" s="206">
        <v>0.11</v>
      </c>
      <c r="O95" s="206">
        <v>0.12</v>
      </c>
      <c r="P95" s="206">
        <v>4.83</v>
      </c>
      <c r="Q95" s="206">
        <v>0.19</v>
      </c>
      <c r="R95" s="206">
        <v>1.1399999999999999</v>
      </c>
      <c r="S95" s="206">
        <v>0.41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5.15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1.1499999999999999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2.72</v>
      </c>
      <c r="J96" s="206">
        <v>0</v>
      </c>
      <c r="K96" s="206">
        <v>1.31</v>
      </c>
      <c r="L96" s="206">
        <v>0.77</v>
      </c>
      <c r="M96" s="206">
        <v>1.25</v>
      </c>
      <c r="N96" s="206">
        <v>0.11</v>
      </c>
      <c r="O96" s="206">
        <v>0.12</v>
      </c>
      <c r="P96" s="206">
        <v>4.83</v>
      </c>
      <c r="Q96" s="206">
        <v>0.19</v>
      </c>
      <c r="R96" s="206">
        <v>1.1399999999999999</v>
      </c>
      <c r="S96" s="206">
        <v>0.41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5.15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1.1499999999999999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2.72</v>
      </c>
      <c r="J97" s="206">
        <v>0</v>
      </c>
      <c r="K97" s="206">
        <v>1.31</v>
      </c>
      <c r="L97" s="206">
        <v>0.77</v>
      </c>
      <c r="M97" s="206">
        <v>1.25</v>
      </c>
      <c r="N97" s="206">
        <v>0.11</v>
      </c>
      <c r="O97" s="206">
        <v>0.12</v>
      </c>
      <c r="P97" s="206">
        <v>4.83</v>
      </c>
      <c r="Q97" s="206">
        <v>0.19</v>
      </c>
      <c r="R97" s="206">
        <v>1.1399999999999999</v>
      </c>
      <c r="S97" s="206">
        <v>0.41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5.15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1.1499999999999999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2.72</v>
      </c>
      <c r="J98" s="206">
        <v>0</v>
      </c>
      <c r="K98" s="206">
        <v>1.31</v>
      </c>
      <c r="L98" s="206">
        <v>0.77</v>
      </c>
      <c r="M98" s="206">
        <v>1.25</v>
      </c>
      <c r="N98" s="206">
        <v>0.11</v>
      </c>
      <c r="O98" s="206">
        <v>0.12</v>
      </c>
      <c r="P98" s="206">
        <v>4.83</v>
      </c>
      <c r="Q98" s="206">
        <v>0.19</v>
      </c>
      <c r="R98" s="206">
        <v>0.7</v>
      </c>
      <c r="S98" s="206">
        <v>0.41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5.15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1.4542499999999991E-2</v>
      </c>
      <c r="D99">
        <f t="shared" si="0"/>
        <v>1.5200000000000007E-3</v>
      </c>
      <c r="E99">
        <f t="shared" si="0"/>
        <v>0</v>
      </c>
      <c r="F99">
        <f t="shared" si="0"/>
        <v>8.9999999999999976E-4</v>
      </c>
      <c r="G99">
        <f t="shared" si="0"/>
        <v>4.4549999999999998E-3</v>
      </c>
      <c r="H99">
        <f t="shared" si="0"/>
        <v>0</v>
      </c>
      <c r="I99">
        <f t="shared" si="0"/>
        <v>6.0689999999999918E-2</v>
      </c>
      <c r="J99">
        <f t="shared" si="0"/>
        <v>4.8000000000000039E-4</v>
      </c>
      <c r="K99">
        <f t="shared" si="0"/>
        <v>5.5410000000000063E-2</v>
      </c>
      <c r="L99">
        <f t="shared" si="0"/>
        <v>1.8465000000000016E-2</v>
      </c>
      <c r="M99">
        <f t="shared" si="0"/>
        <v>3.0009999999999998E-2</v>
      </c>
      <c r="N99">
        <f t="shared" si="0"/>
        <v>2.6399999999999991E-3</v>
      </c>
      <c r="O99">
        <f t="shared" si="0"/>
        <v>2.8799999999999958E-3</v>
      </c>
      <c r="P99">
        <f t="shared" si="0"/>
        <v>0.1159199999999999</v>
      </c>
      <c r="Q99">
        <f t="shared" si="0"/>
        <v>8.0750000000000006E-3</v>
      </c>
      <c r="R99">
        <f t="shared" si="0"/>
        <v>2.4285000000000011E-2</v>
      </c>
      <c r="S99">
        <f t="shared" si="0"/>
        <v>1.2320000000000018E-2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5.0735000000000099E-2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6.0635000000000008E-2</v>
      </c>
      <c r="AL99">
        <f t="shared" si="0"/>
        <v>7.7774999999999962E-3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9.73</v>
      </c>
      <c r="D3" s="206">
        <v>1.61</v>
      </c>
      <c r="E3" s="206">
        <v>0</v>
      </c>
      <c r="F3" s="206">
        <v>0</v>
      </c>
      <c r="G3" s="206">
        <v>7.33</v>
      </c>
      <c r="H3" s="206">
        <v>0</v>
      </c>
      <c r="I3" s="206">
        <v>28.25</v>
      </c>
      <c r="J3" s="206">
        <v>0.34</v>
      </c>
      <c r="K3" s="206">
        <v>4.57</v>
      </c>
      <c r="L3" s="206">
        <v>375.35</v>
      </c>
      <c r="M3" s="206">
        <v>1.18</v>
      </c>
      <c r="N3" s="206">
        <v>1.52</v>
      </c>
      <c r="O3" s="206">
        <v>0</v>
      </c>
      <c r="P3" s="206">
        <v>1.78</v>
      </c>
      <c r="Q3" s="206">
        <v>4.78</v>
      </c>
      <c r="R3" s="206">
        <v>7.03</v>
      </c>
      <c r="S3" s="206">
        <v>3.96</v>
      </c>
      <c r="T3" s="206">
        <v>1.41</v>
      </c>
      <c r="U3" s="206">
        <v>0.9</v>
      </c>
      <c r="V3" s="206">
        <v>4.34</v>
      </c>
      <c r="W3" s="206">
        <v>5.45</v>
      </c>
      <c r="X3" s="206">
        <v>20.59</v>
      </c>
      <c r="Y3" s="206">
        <v>0</v>
      </c>
      <c r="Z3" s="206">
        <v>27.09</v>
      </c>
      <c r="AA3" s="206">
        <v>20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9.73</v>
      </c>
      <c r="D4" s="206">
        <v>1.61</v>
      </c>
      <c r="E4" s="206">
        <v>0</v>
      </c>
      <c r="F4" s="206">
        <v>0</v>
      </c>
      <c r="G4" s="206">
        <v>7.33</v>
      </c>
      <c r="H4" s="206">
        <v>0</v>
      </c>
      <c r="I4" s="206">
        <v>28.25</v>
      </c>
      <c r="J4" s="206">
        <v>0.34</v>
      </c>
      <c r="K4" s="206">
        <v>4.57</v>
      </c>
      <c r="L4" s="206">
        <v>375.35</v>
      </c>
      <c r="M4" s="206">
        <v>1.18</v>
      </c>
      <c r="N4" s="206">
        <v>1.52</v>
      </c>
      <c r="O4" s="206">
        <v>0</v>
      </c>
      <c r="P4" s="206">
        <v>1.78</v>
      </c>
      <c r="Q4" s="206">
        <v>4.78</v>
      </c>
      <c r="R4" s="206">
        <v>7.03</v>
      </c>
      <c r="S4" s="206">
        <v>3.96</v>
      </c>
      <c r="T4" s="206">
        <v>1.41</v>
      </c>
      <c r="U4" s="206">
        <v>0.9</v>
      </c>
      <c r="V4" s="206">
        <v>4.34</v>
      </c>
      <c r="W4" s="206">
        <v>5.45</v>
      </c>
      <c r="X4" s="206">
        <v>20.59</v>
      </c>
      <c r="Y4" s="206">
        <v>0</v>
      </c>
      <c r="Z4" s="206">
        <v>39.36</v>
      </c>
      <c r="AA4" s="206">
        <v>20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9.73</v>
      </c>
      <c r="D5" s="206">
        <v>1.61</v>
      </c>
      <c r="E5" s="206">
        <v>0</v>
      </c>
      <c r="F5" s="206">
        <v>0</v>
      </c>
      <c r="G5" s="206">
        <v>7.33</v>
      </c>
      <c r="H5" s="206">
        <v>0</v>
      </c>
      <c r="I5" s="206">
        <v>28.25</v>
      </c>
      <c r="J5" s="206">
        <v>0.34</v>
      </c>
      <c r="K5" s="206">
        <v>4.57</v>
      </c>
      <c r="L5" s="206">
        <v>375.35</v>
      </c>
      <c r="M5" s="206">
        <v>1.18</v>
      </c>
      <c r="N5" s="206">
        <v>1.52</v>
      </c>
      <c r="O5" s="206">
        <v>0</v>
      </c>
      <c r="P5" s="206">
        <v>1.78</v>
      </c>
      <c r="Q5" s="206">
        <v>4.78</v>
      </c>
      <c r="R5" s="206">
        <v>7.03</v>
      </c>
      <c r="S5" s="206">
        <v>3.96</v>
      </c>
      <c r="T5" s="206">
        <v>1.41</v>
      </c>
      <c r="U5" s="206">
        <v>0.9</v>
      </c>
      <c r="V5" s="206">
        <v>4.34</v>
      </c>
      <c r="W5" s="206">
        <v>5.45</v>
      </c>
      <c r="X5" s="206">
        <v>19.39</v>
      </c>
      <c r="Y5" s="206">
        <v>0</v>
      </c>
      <c r="Z5" s="206">
        <v>39.36</v>
      </c>
      <c r="AA5" s="206">
        <v>20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9.73</v>
      </c>
      <c r="D6" s="206">
        <v>1.61</v>
      </c>
      <c r="E6" s="206">
        <v>0</v>
      </c>
      <c r="F6" s="206">
        <v>0</v>
      </c>
      <c r="G6" s="206">
        <v>7.33</v>
      </c>
      <c r="H6" s="206">
        <v>0</v>
      </c>
      <c r="I6" s="206">
        <v>28.25</v>
      </c>
      <c r="J6" s="206">
        <v>0.34</v>
      </c>
      <c r="K6" s="206">
        <v>4.57</v>
      </c>
      <c r="L6" s="206">
        <v>375.35</v>
      </c>
      <c r="M6" s="206">
        <v>1.18</v>
      </c>
      <c r="N6" s="206">
        <v>1.52</v>
      </c>
      <c r="O6" s="206">
        <v>0</v>
      </c>
      <c r="P6" s="206">
        <v>1.78</v>
      </c>
      <c r="Q6" s="206">
        <v>4.78</v>
      </c>
      <c r="R6" s="206">
        <v>7.03</v>
      </c>
      <c r="S6" s="206">
        <v>3.96</v>
      </c>
      <c r="T6" s="206">
        <v>1.41</v>
      </c>
      <c r="U6" s="206">
        <v>0.9</v>
      </c>
      <c r="V6" s="206">
        <v>4.34</v>
      </c>
      <c r="W6" s="206">
        <v>5.45</v>
      </c>
      <c r="X6" s="206">
        <v>19.39</v>
      </c>
      <c r="Y6" s="206">
        <v>0</v>
      </c>
      <c r="Z6" s="206">
        <v>39.36</v>
      </c>
      <c r="AA6" s="206">
        <v>20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9.73</v>
      </c>
      <c r="D7" s="206">
        <v>1.61</v>
      </c>
      <c r="E7" s="206">
        <v>0</v>
      </c>
      <c r="F7" s="206">
        <v>0</v>
      </c>
      <c r="G7" s="206">
        <v>7.33</v>
      </c>
      <c r="H7" s="206">
        <v>0</v>
      </c>
      <c r="I7" s="206">
        <v>28.25</v>
      </c>
      <c r="J7" s="206">
        <v>0.34</v>
      </c>
      <c r="K7" s="206">
        <v>4.57</v>
      </c>
      <c r="L7" s="206">
        <v>375.35</v>
      </c>
      <c r="M7" s="206">
        <v>1.18</v>
      </c>
      <c r="N7" s="206">
        <v>1.52</v>
      </c>
      <c r="O7" s="206">
        <v>0</v>
      </c>
      <c r="P7" s="206">
        <v>1.78</v>
      </c>
      <c r="Q7" s="206">
        <v>4.78</v>
      </c>
      <c r="R7" s="206">
        <v>6.98</v>
      </c>
      <c r="S7" s="206">
        <v>3.96</v>
      </c>
      <c r="T7" s="206">
        <v>1.41</v>
      </c>
      <c r="U7" s="206">
        <v>0.9</v>
      </c>
      <c r="V7" s="206">
        <v>4.34</v>
      </c>
      <c r="W7" s="206">
        <v>5.45</v>
      </c>
      <c r="X7" s="206">
        <v>19.39</v>
      </c>
      <c r="Y7" s="206">
        <v>0</v>
      </c>
      <c r="Z7" s="206">
        <v>39.36</v>
      </c>
      <c r="AA7" s="206">
        <v>20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15.35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9.73</v>
      </c>
      <c r="D8" s="206">
        <v>1.61</v>
      </c>
      <c r="E8" s="206">
        <v>0</v>
      </c>
      <c r="F8" s="206">
        <v>0</v>
      </c>
      <c r="G8" s="206">
        <v>7.33</v>
      </c>
      <c r="H8" s="206">
        <v>0</v>
      </c>
      <c r="I8" s="206">
        <v>28.25</v>
      </c>
      <c r="J8" s="206">
        <v>0.34</v>
      </c>
      <c r="K8" s="206">
        <v>4.57</v>
      </c>
      <c r="L8" s="206">
        <v>375.35</v>
      </c>
      <c r="M8" s="206">
        <v>1.18</v>
      </c>
      <c r="N8" s="206">
        <v>1.52</v>
      </c>
      <c r="O8" s="206">
        <v>0</v>
      </c>
      <c r="P8" s="206">
        <v>1.78</v>
      </c>
      <c r="Q8" s="206">
        <v>4.78</v>
      </c>
      <c r="R8" s="206">
        <v>6.98</v>
      </c>
      <c r="S8" s="206">
        <v>3.96</v>
      </c>
      <c r="T8" s="206">
        <v>1.41</v>
      </c>
      <c r="U8" s="206">
        <v>0.9</v>
      </c>
      <c r="V8" s="206">
        <v>4.34</v>
      </c>
      <c r="W8" s="206">
        <v>5.45</v>
      </c>
      <c r="X8" s="206">
        <v>19.39</v>
      </c>
      <c r="Y8" s="206">
        <v>0</v>
      </c>
      <c r="Z8" s="206">
        <v>39.36</v>
      </c>
      <c r="AA8" s="206">
        <v>20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15.35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9.73</v>
      </c>
      <c r="D9" s="206">
        <v>1.61</v>
      </c>
      <c r="E9" s="206">
        <v>0</v>
      </c>
      <c r="F9" s="206">
        <v>0</v>
      </c>
      <c r="G9" s="206">
        <v>7.33</v>
      </c>
      <c r="H9" s="206">
        <v>0</v>
      </c>
      <c r="I9" s="206">
        <v>28.25</v>
      </c>
      <c r="J9" s="206">
        <v>0.34</v>
      </c>
      <c r="K9" s="206">
        <v>4.57</v>
      </c>
      <c r="L9" s="206">
        <v>375.35</v>
      </c>
      <c r="M9" s="206">
        <v>1.18</v>
      </c>
      <c r="N9" s="206">
        <v>1.52</v>
      </c>
      <c r="O9" s="206">
        <v>0</v>
      </c>
      <c r="P9" s="206">
        <v>1.78</v>
      </c>
      <c r="Q9" s="206">
        <v>4.78</v>
      </c>
      <c r="R9" s="206">
        <v>6.37</v>
      </c>
      <c r="S9" s="206">
        <v>3.96</v>
      </c>
      <c r="T9" s="206">
        <v>1.41</v>
      </c>
      <c r="U9" s="206">
        <v>0.9</v>
      </c>
      <c r="V9" s="206">
        <v>4.34</v>
      </c>
      <c r="W9" s="206">
        <v>5.45</v>
      </c>
      <c r="X9" s="206">
        <v>19.39</v>
      </c>
      <c r="Y9" s="206">
        <v>0</v>
      </c>
      <c r="Z9" s="206">
        <v>39.36</v>
      </c>
      <c r="AA9" s="206">
        <v>20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15.35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9.73</v>
      </c>
      <c r="D10" s="206">
        <v>1.61</v>
      </c>
      <c r="E10" s="206">
        <v>0</v>
      </c>
      <c r="F10" s="206">
        <v>0</v>
      </c>
      <c r="G10" s="206">
        <v>7.33</v>
      </c>
      <c r="H10" s="206">
        <v>0</v>
      </c>
      <c r="I10" s="206">
        <v>28.25</v>
      </c>
      <c r="J10" s="206">
        <v>0.34</v>
      </c>
      <c r="K10" s="206">
        <v>4.57</v>
      </c>
      <c r="L10" s="206">
        <v>375.35</v>
      </c>
      <c r="M10" s="206">
        <v>1.18</v>
      </c>
      <c r="N10" s="206">
        <v>1.52</v>
      </c>
      <c r="O10" s="206">
        <v>0</v>
      </c>
      <c r="P10" s="206">
        <v>1.78</v>
      </c>
      <c r="Q10" s="206">
        <v>4.78</v>
      </c>
      <c r="R10" s="206">
        <v>6.37</v>
      </c>
      <c r="S10" s="206">
        <v>3.96</v>
      </c>
      <c r="T10" s="206">
        <v>1.41</v>
      </c>
      <c r="U10" s="206">
        <v>0.9</v>
      </c>
      <c r="V10" s="206">
        <v>4.34</v>
      </c>
      <c r="W10" s="206">
        <v>5.45</v>
      </c>
      <c r="X10" s="206">
        <v>19.39</v>
      </c>
      <c r="Y10" s="206">
        <v>0</v>
      </c>
      <c r="Z10" s="206">
        <v>39.36</v>
      </c>
      <c r="AA10" s="206">
        <v>20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15.35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9.73</v>
      </c>
      <c r="D11" s="206">
        <v>1.61</v>
      </c>
      <c r="E11" s="206">
        <v>0</v>
      </c>
      <c r="F11" s="206">
        <v>0</v>
      </c>
      <c r="G11" s="206">
        <v>7.33</v>
      </c>
      <c r="H11" s="206">
        <v>0</v>
      </c>
      <c r="I11" s="206">
        <v>28.25</v>
      </c>
      <c r="J11" s="206">
        <v>0.34</v>
      </c>
      <c r="K11" s="206">
        <v>4.57</v>
      </c>
      <c r="L11" s="206">
        <v>375.35</v>
      </c>
      <c r="M11" s="206">
        <v>1.18</v>
      </c>
      <c r="N11" s="206">
        <v>1.52</v>
      </c>
      <c r="O11" s="206">
        <v>0</v>
      </c>
      <c r="P11" s="206">
        <v>1.78</v>
      </c>
      <c r="Q11" s="206">
        <v>4.78</v>
      </c>
      <c r="R11" s="206">
        <v>6.37</v>
      </c>
      <c r="S11" s="206">
        <v>3.96</v>
      </c>
      <c r="T11" s="206">
        <v>1.41</v>
      </c>
      <c r="U11" s="206">
        <v>0.9</v>
      </c>
      <c r="V11" s="206">
        <v>4.4400000000000004</v>
      </c>
      <c r="W11" s="206">
        <v>5.45</v>
      </c>
      <c r="X11" s="206">
        <v>20.59</v>
      </c>
      <c r="Y11" s="206">
        <v>0</v>
      </c>
      <c r="Z11" s="206">
        <v>39.36</v>
      </c>
      <c r="AA11" s="206">
        <v>20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15.35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9.73</v>
      </c>
      <c r="D12" s="206">
        <v>1.61</v>
      </c>
      <c r="E12" s="206">
        <v>0</v>
      </c>
      <c r="F12" s="206">
        <v>0</v>
      </c>
      <c r="G12" s="206">
        <v>7.33</v>
      </c>
      <c r="H12" s="206">
        <v>0</v>
      </c>
      <c r="I12" s="206">
        <v>28.25</v>
      </c>
      <c r="J12" s="206">
        <v>0.34</v>
      </c>
      <c r="K12" s="206">
        <v>4.57</v>
      </c>
      <c r="L12" s="206">
        <v>375.35</v>
      </c>
      <c r="M12" s="206">
        <v>1.18</v>
      </c>
      <c r="N12" s="206">
        <v>1.52</v>
      </c>
      <c r="O12" s="206">
        <v>0</v>
      </c>
      <c r="P12" s="206">
        <v>1.78</v>
      </c>
      <c r="Q12" s="206">
        <v>4.78</v>
      </c>
      <c r="R12" s="206">
        <v>6.37</v>
      </c>
      <c r="S12" s="206">
        <v>3.96</v>
      </c>
      <c r="T12" s="206">
        <v>1.41</v>
      </c>
      <c r="U12" s="206">
        <v>0.9</v>
      </c>
      <c r="V12" s="206">
        <v>4.4400000000000004</v>
      </c>
      <c r="W12" s="206">
        <v>5.45</v>
      </c>
      <c r="X12" s="206">
        <v>20.59</v>
      </c>
      <c r="Y12" s="206">
        <v>0</v>
      </c>
      <c r="Z12" s="206">
        <v>39.36</v>
      </c>
      <c r="AA12" s="206">
        <v>20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15.35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9.73</v>
      </c>
      <c r="D13" s="206">
        <v>1.61</v>
      </c>
      <c r="E13" s="206">
        <v>0</v>
      </c>
      <c r="F13" s="206">
        <v>0</v>
      </c>
      <c r="G13" s="206">
        <v>7.33</v>
      </c>
      <c r="H13" s="206">
        <v>0</v>
      </c>
      <c r="I13" s="206">
        <v>28.25</v>
      </c>
      <c r="J13" s="206">
        <v>0.34</v>
      </c>
      <c r="K13" s="206">
        <v>4.57</v>
      </c>
      <c r="L13" s="206">
        <v>375.35</v>
      </c>
      <c r="M13" s="206">
        <v>1.18</v>
      </c>
      <c r="N13" s="206">
        <v>1.52</v>
      </c>
      <c r="O13" s="206">
        <v>0</v>
      </c>
      <c r="P13" s="206">
        <v>1.78</v>
      </c>
      <c r="Q13" s="206">
        <v>4.78</v>
      </c>
      <c r="R13" s="206">
        <v>6.37</v>
      </c>
      <c r="S13" s="206">
        <v>3.96</v>
      </c>
      <c r="T13" s="206">
        <v>1.41</v>
      </c>
      <c r="U13" s="206">
        <v>0.9</v>
      </c>
      <c r="V13" s="206">
        <v>4.4400000000000004</v>
      </c>
      <c r="W13" s="206">
        <v>5.89</v>
      </c>
      <c r="X13" s="206">
        <v>20.59</v>
      </c>
      <c r="Y13" s="206">
        <v>0</v>
      </c>
      <c r="Z13" s="206">
        <v>39.36</v>
      </c>
      <c r="AA13" s="206">
        <v>20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15.35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9.73</v>
      </c>
      <c r="D14" s="206">
        <v>1.61</v>
      </c>
      <c r="E14" s="206">
        <v>0</v>
      </c>
      <c r="F14" s="206">
        <v>0</v>
      </c>
      <c r="G14" s="206">
        <v>7.33</v>
      </c>
      <c r="H14" s="206">
        <v>0</v>
      </c>
      <c r="I14" s="206">
        <v>28.25</v>
      </c>
      <c r="J14" s="206">
        <v>0.34</v>
      </c>
      <c r="K14" s="206">
        <v>4.57</v>
      </c>
      <c r="L14" s="206">
        <v>375.35</v>
      </c>
      <c r="M14" s="206">
        <v>1.18</v>
      </c>
      <c r="N14" s="206">
        <v>1.52</v>
      </c>
      <c r="O14" s="206">
        <v>0</v>
      </c>
      <c r="P14" s="206">
        <v>1.78</v>
      </c>
      <c r="Q14" s="206">
        <v>4.78</v>
      </c>
      <c r="R14" s="206">
        <v>6.37</v>
      </c>
      <c r="S14" s="206">
        <v>3.96</v>
      </c>
      <c r="T14" s="206">
        <v>1.41</v>
      </c>
      <c r="U14" s="206">
        <v>0.9</v>
      </c>
      <c r="V14" s="206">
        <v>4.4400000000000004</v>
      </c>
      <c r="W14" s="206">
        <v>5.89</v>
      </c>
      <c r="X14" s="206">
        <v>20.59</v>
      </c>
      <c r="Y14" s="206">
        <v>0</v>
      </c>
      <c r="Z14" s="206">
        <v>39.36</v>
      </c>
      <c r="AA14" s="206">
        <v>20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15.35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9.73</v>
      </c>
      <c r="D15" s="206">
        <v>1.61</v>
      </c>
      <c r="E15" s="206">
        <v>0</v>
      </c>
      <c r="F15" s="206">
        <v>0</v>
      </c>
      <c r="G15" s="206">
        <v>7.33</v>
      </c>
      <c r="H15" s="206">
        <v>0</v>
      </c>
      <c r="I15" s="206">
        <v>28.25</v>
      </c>
      <c r="J15" s="206">
        <v>0.34</v>
      </c>
      <c r="K15" s="206">
        <v>4.57</v>
      </c>
      <c r="L15" s="206">
        <v>375.35</v>
      </c>
      <c r="M15" s="206">
        <v>1.18</v>
      </c>
      <c r="N15" s="206">
        <v>1.52</v>
      </c>
      <c r="O15" s="206">
        <v>0</v>
      </c>
      <c r="P15" s="206">
        <v>1.78</v>
      </c>
      <c r="Q15" s="206">
        <v>4.78</v>
      </c>
      <c r="R15" s="206">
        <v>6.37</v>
      </c>
      <c r="S15" s="206">
        <v>3.96</v>
      </c>
      <c r="T15" s="206">
        <v>1.41</v>
      </c>
      <c r="U15" s="206">
        <v>0.9</v>
      </c>
      <c r="V15" s="206">
        <v>4.4400000000000004</v>
      </c>
      <c r="W15" s="206">
        <v>5.89</v>
      </c>
      <c r="X15" s="206">
        <v>20.59</v>
      </c>
      <c r="Y15" s="206">
        <v>0</v>
      </c>
      <c r="Z15" s="206">
        <v>39.36</v>
      </c>
      <c r="AA15" s="206">
        <v>20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15.35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9.73</v>
      </c>
      <c r="D16" s="206">
        <v>1.61</v>
      </c>
      <c r="E16" s="206">
        <v>0</v>
      </c>
      <c r="F16" s="206">
        <v>0</v>
      </c>
      <c r="G16" s="206">
        <v>7.33</v>
      </c>
      <c r="H16" s="206">
        <v>0</v>
      </c>
      <c r="I16" s="206">
        <v>28.25</v>
      </c>
      <c r="J16" s="206">
        <v>0.34</v>
      </c>
      <c r="K16" s="206">
        <v>4.57</v>
      </c>
      <c r="L16" s="206">
        <v>375.35</v>
      </c>
      <c r="M16" s="206">
        <v>1.18</v>
      </c>
      <c r="N16" s="206">
        <v>1.52</v>
      </c>
      <c r="O16" s="206">
        <v>0</v>
      </c>
      <c r="P16" s="206">
        <v>1.78</v>
      </c>
      <c r="Q16" s="206">
        <v>4.78</v>
      </c>
      <c r="R16" s="206">
        <v>6.37</v>
      </c>
      <c r="S16" s="206">
        <v>3.96</v>
      </c>
      <c r="T16" s="206">
        <v>1.41</v>
      </c>
      <c r="U16" s="206">
        <v>0.9</v>
      </c>
      <c r="V16" s="206">
        <v>4.4400000000000004</v>
      </c>
      <c r="W16" s="206">
        <v>5.89</v>
      </c>
      <c r="X16" s="206">
        <v>20.59</v>
      </c>
      <c r="Y16" s="206">
        <v>0</v>
      </c>
      <c r="Z16" s="206">
        <v>39.36</v>
      </c>
      <c r="AA16" s="206">
        <v>20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15.35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9.73</v>
      </c>
      <c r="D17" s="206">
        <v>1.61</v>
      </c>
      <c r="E17" s="206">
        <v>0</v>
      </c>
      <c r="F17" s="206">
        <v>0</v>
      </c>
      <c r="G17" s="206">
        <v>7.33</v>
      </c>
      <c r="H17" s="206">
        <v>0</v>
      </c>
      <c r="I17" s="206">
        <v>28.25</v>
      </c>
      <c r="J17" s="206">
        <v>0.34</v>
      </c>
      <c r="K17" s="206">
        <v>4.57</v>
      </c>
      <c r="L17" s="206">
        <v>375.35</v>
      </c>
      <c r="M17" s="206">
        <v>1.18</v>
      </c>
      <c r="N17" s="206">
        <v>1.52</v>
      </c>
      <c r="O17" s="206">
        <v>0</v>
      </c>
      <c r="P17" s="206">
        <v>1.78</v>
      </c>
      <c r="Q17" s="206">
        <v>4.78</v>
      </c>
      <c r="R17" s="206">
        <v>6.37</v>
      </c>
      <c r="S17" s="206">
        <v>3.96</v>
      </c>
      <c r="T17" s="206">
        <v>1.41</v>
      </c>
      <c r="U17" s="206">
        <v>0.9</v>
      </c>
      <c r="V17" s="206">
        <v>4.4400000000000004</v>
      </c>
      <c r="W17" s="206">
        <v>5.89</v>
      </c>
      <c r="X17" s="206">
        <v>20.59</v>
      </c>
      <c r="Y17" s="206">
        <v>0</v>
      </c>
      <c r="Z17" s="206">
        <v>39.36</v>
      </c>
      <c r="AA17" s="206">
        <v>20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15.35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9.73</v>
      </c>
      <c r="D18" s="206">
        <v>1.61</v>
      </c>
      <c r="E18" s="206">
        <v>0</v>
      </c>
      <c r="F18" s="206">
        <v>0</v>
      </c>
      <c r="G18" s="206">
        <v>7.33</v>
      </c>
      <c r="H18" s="206">
        <v>0</v>
      </c>
      <c r="I18" s="206">
        <v>28.25</v>
      </c>
      <c r="J18" s="206">
        <v>0.34</v>
      </c>
      <c r="K18" s="206">
        <v>4.57</v>
      </c>
      <c r="L18" s="206">
        <v>375.35</v>
      </c>
      <c r="M18" s="206">
        <v>1.18</v>
      </c>
      <c r="N18" s="206">
        <v>1.52</v>
      </c>
      <c r="O18" s="206">
        <v>0</v>
      </c>
      <c r="P18" s="206">
        <v>1.78</v>
      </c>
      <c r="Q18" s="206">
        <v>4.78</v>
      </c>
      <c r="R18" s="206">
        <v>6.37</v>
      </c>
      <c r="S18" s="206">
        <v>3.96</v>
      </c>
      <c r="T18" s="206">
        <v>1.41</v>
      </c>
      <c r="U18" s="206">
        <v>0.9</v>
      </c>
      <c r="V18" s="206">
        <v>4.4400000000000004</v>
      </c>
      <c r="W18" s="206">
        <v>5.89</v>
      </c>
      <c r="X18" s="206">
        <v>20.59</v>
      </c>
      <c r="Y18" s="206">
        <v>0</v>
      </c>
      <c r="Z18" s="206">
        <v>39.36</v>
      </c>
      <c r="AA18" s="206">
        <v>20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15.35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9.73</v>
      </c>
      <c r="D19" s="206">
        <v>1.61</v>
      </c>
      <c r="E19" s="206">
        <v>0</v>
      </c>
      <c r="F19" s="206">
        <v>0</v>
      </c>
      <c r="G19" s="206">
        <v>7.33</v>
      </c>
      <c r="H19" s="206">
        <v>0</v>
      </c>
      <c r="I19" s="206">
        <v>28.25</v>
      </c>
      <c r="J19" s="206">
        <v>0.34</v>
      </c>
      <c r="K19" s="206">
        <v>4.57</v>
      </c>
      <c r="L19" s="206">
        <v>375.35</v>
      </c>
      <c r="M19" s="206">
        <v>1.18</v>
      </c>
      <c r="N19" s="206">
        <v>1.52</v>
      </c>
      <c r="O19" s="206">
        <v>0</v>
      </c>
      <c r="P19" s="206">
        <v>1.78</v>
      </c>
      <c r="Q19" s="206">
        <v>4.78</v>
      </c>
      <c r="R19" s="206">
        <v>6.37</v>
      </c>
      <c r="S19" s="206">
        <v>3.96</v>
      </c>
      <c r="T19" s="206">
        <v>1.41</v>
      </c>
      <c r="U19" s="206">
        <v>0.9</v>
      </c>
      <c r="V19" s="206">
        <v>4.6100000000000003</v>
      </c>
      <c r="W19" s="206">
        <v>5.89</v>
      </c>
      <c r="X19" s="206">
        <v>20.59</v>
      </c>
      <c r="Y19" s="206">
        <v>0</v>
      </c>
      <c r="Z19" s="206">
        <v>39.36</v>
      </c>
      <c r="AA19" s="206">
        <v>20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19.600000000000001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9.73</v>
      </c>
      <c r="D20" s="206">
        <v>1.61</v>
      </c>
      <c r="E20" s="206">
        <v>0</v>
      </c>
      <c r="F20" s="206">
        <v>0</v>
      </c>
      <c r="G20" s="206">
        <v>7.33</v>
      </c>
      <c r="H20" s="206">
        <v>0</v>
      </c>
      <c r="I20" s="206">
        <v>28.25</v>
      </c>
      <c r="J20" s="206">
        <v>0.34</v>
      </c>
      <c r="K20" s="206">
        <v>6.74</v>
      </c>
      <c r="L20" s="206">
        <v>375.35</v>
      </c>
      <c r="M20" s="206">
        <v>1.18</v>
      </c>
      <c r="N20" s="206">
        <v>1.52</v>
      </c>
      <c r="O20" s="206">
        <v>0</v>
      </c>
      <c r="P20" s="206">
        <v>1.78</v>
      </c>
      <c r="Q20" s="206">
        <v>4.78</v>
      </c>
      <c r="R20" s="206">
        <v>6.98</v>
      </c>
      <c r="S20" s="206">
        <v>4.41</v>
      </c>
      <c r="T20" s="206">
        <v>1.41</v>
      </c>
      <c r="U20" s="206">
        <v>0.9</v>
      </c>
      <c r="V20" s="206">
        <v>4.6100000000000003</v>
      </c>
      <c r="W20" s="206">
        <v>5.89</v>
      </c>
      <c r="X20" s="206">
        <v>20.59</v>
      </c>
      <c r="Y20" s="206">
        <v>0</v>
      </c>
      <c r="Z20" s="206">
        <v>39.36</v>
      </c>
      <c r="AA20" s="206">
        <v>20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19.600000000000001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9.73</v>
      </c>
      <c r="D21" s="206">
        <v>1.61</v>
      </c>
      <c r="E21" s="206">
        <v>0</v>
      </c>
      <c r="F21" s="206">
        <v>0</v>
      </c>
      <c r="G21" s="206">
        <v>7.33</v>
      </c>
      <c r="H21" s="206">
        <v>0</v>
      </c>
      <c r="I21" s="206">
        <v>28.25</v>
      </c>
      <c r="J21" s="206">
        <v>0.34</v>
      </c>
      <c r="K21" s="206">
        <v>6.72</v>
      </c>
      <c r="L21" s="206">
        <v>375.35</v>
      </c>
      <c r="M21" s="206">
        <v>2.12</v>
      </c>
      <c r="N21" s="206">
        <v>1.52</v>
      </c>
      <c r="O21" s="206">
        <v>0</v>
      </c>
      <c r="P21" s="206">
        <v>1.78</v>
      </c>
      <c r="Q21" s="206">
        <v>4.78</v>
      </c>
      <c r="R21" s="206">
        <v>6.98</v>
      </c>
      <c r="S21" s="206">
        <v>4.41</v>
      </c>
      <c r="T21" s="206">
        <v>1.41</v>
      </c>
      <c r="U21" s="206">
        <v>0.9</v>
      </c>
      <c r="V21" s="206">
        <v>4.6100000000000003</v>
      </c>
      <c r="W21" s="206">
        <v>5.89</v>
      </c>
      <c r="X21" s="206">
        <v>19.39</v>
      </c>
      <c r="Y21" s="206">
        <v>0</v>
      </c>
      <c r="Z21" s="206">
        <v>39.36</v>
      </c>
      <c r="AA21" s="206">
        <v>20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19.600000000000001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9.73</v>
      </c>
      <c r="D22" s="206">
        <v>1.61</v>
      </c>
      <c r="E22" s="206">
        <v>0</v>
      </c>
      <c r="F22" s="206">
        <v>0</v>
      </c>
      <c r="G22" s="206">
        <v>7.33</v>
      </c>
      <c r="H22" s="206">
        <v>0</v>
      </c>
      <c r="I22" s="206">
        <v>28.25</v>
      </c>
      <c r="J22" s="206">
        <v>0.34</v>
      </c>
      <c r="K22" s="206">
        <v>6.74</v>
      </c>
      <c r="L22" s="206">
        <v>375.35</v>
      </c>
      <c r="M22" s="206">
        <v>1.18</v>
      </c>
      <c r="N22" s="206">
        <v>1.52</v>
      </c>
      <c r="O22" s="206">
        <v>0</v>
      </c>
      <c r="P22" s="206">
        <v>1.78</v>
      </c>
      <c r="Q22" s="206">
        <v>4.78</v>
      </c>
      <c r="R22" s="206">
        <v>6.98</v>
      </c>
      <c r="S22" s="206">
        <v>4.41</v>
      </c>
      <c r="T22" s="206">
        <v>1.41</v>
      </c>
      <c r="U22" s="206">
        <v>0.9</v>
      </c>
      <c r="V22" s="206">
        <v>4.6100000000000003</v>
      </c>
      <c r="W22" s="206">
        <v>5.89</v>
      </c>
      <c r="X22" s="206">
        <v>19.39</v>
      </c>
      <c r="Y22" s="206">
        <v>0</v>
      </c>
      <c r="Z22" s="206">
        <v>39.36</v>
      </c>
      <c r="AA22" s="206">
        <v>20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19.600000000000001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9.73</v>
      </c>
      <c r="D23" s="206">
        <v>1.61</v>
      </c>
      <c r="E23" s="206">
        <v>0</v>
      </c>
      <c r="F23" s="206">
        <v>0</v>
      </c>
      <c r="G23" s="206">
        <v>7.33</v>
      </c>
      <c r="H23" s="206">
        <v>0</v>
      </c>
      <c r="I23" s="206">
        <v>28.25</v>
      </c>
      <c r="J23" s="206">
        <v>0.34</v>
      </c>
      <c r="K23" s="206">
        <v>7.67</v>
      </c>
      <c r="L23" s="206">
        <v>375.35</v>
      </c>
      <c r="M23" s="206">
        <v>1.18</v>
      </c>
      <c r="N23" s="206">
        <v>1.52</v>
      </c>
      <c r="O23" s="206">
        <v>0</v>
      </c>
      <c r="P23" s="206">
        <v>1.79</v>
      </c>
      <c r="Q23" s="206">
        <v>4.78</v>
      </c>
      <c r="R23" s="206">
        <v>9.68</v>
      </c>
      <c r="S23" s="206">
        <v>5.01</v>
      </c>
      <c r="T23" s="206">
        <v>1.41</v>
      </c>
      <c r="U23" s="206">
        <v>0.9</v>
      </c>
      <c r="V23" s="206">
        <v>4.6100000000000003</v>
      </c>
      <c r="W23" s="206">
        <v>5.89</v>
      </c>
      <c r="X23" s="206">
        <v>19.39</v>
      </c>
      <c r="Y23" s="206">
        <v>0</v>
      </c>
      <c r="Z23" s="206">
        <v>39.36</v>
      </c>
      <c r="AA23" s="206">
        <v>20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19.600000000000001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9.73</v>
      </c>
      <c r="D24" s="206">
        <v>1.61</v>
      </c>
      <c r="E24" s="206">
        <v>0</v>
      </c>
      <c r="F24" s="206">
        <v>0</v>
      </c>
      <c r="G24" s="206">
        <v>7.33</v>
      </c>
      <c r="H24" s="206">
        <v>0</v>
      </c>
      <c r="I24" s="206">
        <v>28.25</v>
      </c>
      <c r="J24" s="206">
        <v>0.34</v>
      </c>
      <c r="K24" s="206">
        <v>7.69</v>
      </c>
      <c r="L24" s="206">
        <v>375.35</v>
      </c>
      <c r="M24" s="206">
        <v>1.18</v>
      </c>
      <c r="N24" s="206">
        <v>1.52</v>
      </c>
      <c r="O24" s="206">
        <v>0</v>
      </c>
      <c r="P24" s="206">
        <v>1.79</v>
      </c>
      <c r="Q24" s="206">
        <v>4.78</v>
      </c>
      <c r="R24" s="206">
        <v>11.09</v>
      </c>
      <c r="S24" s="206">
        <v>5.55</v>
      </c>
      <c r="T24" s="206">
        <v>1.41</v>
      </c>
      <c r="U24" s="206">
        <v>0.9</v>
      </c>
      <c r="V24" s="206">
        <v>4.6100000000000003</v>
      </c>
      <c r="W24" s="206">
        <v>5.89</v>
      </c>
      <c r="X24" s="206">
        <v>19.39</v>
      </c>
      <c r="Y24" s="206">
        <v>0</v>
      </c>
      <c r="Z24" s="206">
        <v>39.36</v>
      </c>
      <c r="AA24" s="206">
        <v>20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19.600000000000001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9.73</v>
      </c>
      <c r="D25" s="206">
        <v>1.61</v>
      </c>
      <c r="E25" s="206">
        <v>0</v>
      </c>
      <c r="F25" s="206">
        <v>0</v>
      </c>
      <c r="G25" s="206">
        <v>7.33</v>
      </c>
      <c r="H25" s="206">
        <v>0</v>
      </c>
      <c r="I25" s="206">
        <v>28.25</v>
      </c>
      <c r="J25" s="206">
        <v>0.34</v>
      </c>
      <c r="K25" s="206">
        <v>0.39</v>
      </c>
      <c r="L25" s="206">
        <v>291.02999999999997</v>
      </c>
      <c r="M25" s="206">
        <v>1.18</v>
      </c>
      <c r="N25" s="206">
        <v>1.52</v>
      </c>
      <c r="O25" s="206">
        <v>0</v>
      </c>
      <c r="P25" s="206">
        <v>1.79</v>
      </c>
      <c r="Q25" s="206">
        <v>4.78</v>
      </c>
      <c r="R25" s="206">
        <v>0.54</v>
      </c>
      <c r="S25" s="206">
        <v>0.34</v>
      </c>
      <c r="T25" s="206">
        <v>1.41</v>
      </c>
      <c r="U25" s="206">
        <v>0.9</v>
      </c>
      <c r="V25" s="206">
        <v>0</v>
      </c>
      <c r="W25" s="206">
        <v>1.47</v>
      </c>
      <c r="X25" s="206">
        <v>1.22</v>
      </c>
      <c r="Y25" s="206">
        <v>0</v>
      </c>
      <c r="Z25" s="206">
        <v>3.25</v>
      </c>
      <c r="AA25" s="206">
        <v>1.1599999999999999</v>
      </c>
      <c r="AB25" s="206">
        <v>0</v>
      </c>
      <c r="AC25" s="206">
        <v>16.72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9.73</v>
      </c>
      <c r="D26" s="206">
        <v>1.61</v>
      </c>
      <c r="E26" s="206">
        <v>0</v>
      </c>
      <c r="F26" s="206">
        <v>0</v>
      </c>
      <c r="G26" s="206">
        <v>7.33</v>
      </c>
      <c r="H26" s="206">
        <v>0</v>
      </c>
      <c r="I26" s="206">
        <v>26.91</v>
      </c>
      <c r="J26" s="206">
        <v>0.34</v>
      </c>
      <c r="K26" s="206">
        <v>0.39</v>
      </c>
      <c r="L26" s="206">
        <v>209.58</v>
      </c>
      <c r="M26" s="206">
        <v>1.18</v>
      </c>
      <c r="N26" s="206">
        <v>1.52</v>
      </c>
      <c r="O26" s="206">
        <v>0</v>
      </c>
      <c r="P26" s="206">
        <v>1.79</v>
      </c>
      <c r="Q26" s="206">
        <v>0.28000000000000003</v>
      </c>
      <c r="R26" s="206">
        <v>0.54</v>
      </c>
      <c r="S26" s="206">
        <v>0.34</v>
      </c>
      <c r="T26" s="206">
        <v>1.41</v>
      </c>
      <c r="U26" s="206">
        <v>0.9</v>
      </c>
      <c r="V26" s="206">
        <v>2.42</v>
      </c>
      <c r="W26" s="206">
        <v>0.45</v>
      </c>
      <c r="X26" s="206">
        <v>1.22</v>
      </c>
      <c r="Y26" s="206">
        <v>0</v>
      </c>
      <c r="Z26" s="206">
        <v>3.25</v>
      </c>
      <c r="AA26" s="206">
        <v>1.1599999999999999</v>
      </c>
      <c r="AB26" s="206">
        <v>0</v>
      </c>
      <c r="AC26" s="206">
        <v>16.72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7.33</v>
      </c>
      <c r="H27" s="206">
        <v>0</v>
      </c>
      <c r="I27" s="206">
        <v>24.72</v>
      </c>
      <c r="J27" s="206">
        <v>0.34</v>
      </c>
      <c r="K27" s="206">
        <v>0.39</v>
      </c>
      <c r="L27" s="206">
        <v>209.58</v>
      </c>
      <c r="M27" s="206">
        <v>1.18</v>
      </c>
      <c r="N27" s="206">
        <v>1.52</v>
      </c>
      <c r="O27" s="206">
        <v>0</v>
      </c>
      <c r="P27" s="206">
        <v>1.79</v>
      </c>
      <c r="Q27" s="206">
        <v>0.28000000000000003</v>
      </c>
      <c r="R27" s="206">
        <v>0.54</v>
      </c>
      <c r="S27" s="206">
        <v>0.34</v>
      </c>
      <c r="T27" s="206">
        <v>1.41</v>
      </c>
      <c r="U27" s="206">
        <v>0.9</v>
      </c>
      <c r="V27" s="206">
        <v>2.42</v>
      </c>
      <c r="W27" s="206">
        <v>0.42</v>
      </c>
      <c r="X27" s="206">
        <v>1.22</v>
      </c>
      <c r="Y27" s="206">
        <v>0</v>
      </c>
      <c r="Z27" s="206">
        <v>3.25</v>
      </c>
      <c r="AA27" s="206">
        <v>1.1599999999999999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7.33</v>
      </c>
      <c r="H28" s="206">
        <v>0</v>
      </c>
      <c r="I28" s="206">
        <v>21.02</v>
      </c>
      <c r="J28" s="206">
        <v>0.34</v>
      </c>
      <c r="K28" s="206">
        <v>0.39</v>
      </c>
      <c r="L28" s="206">
        <v>209.58</v>
      </c>
      <c r="M28" s="206">
        <v>1.18</v>
      </c>
      <c r="N28" s="206">
        <v>1.52</v>
      </c>
      <c r="O28" s="206">
        <v>0</v>
      </c>
      <c r="P28" s="206">
        <v>1.79</v>
      </c>
      <c r="Q28" s="206">
        <v>0.28000000000000003</v>
      </c>
      <c r="R28" s="206">
        <v>0.54</v>
      </c>
      <c r="S28" s="206">
        <v>0.34</v>
      </c>
      <c r="T28" s="206">
        <v>1.41</v>
      </c>
      <c r="U28" s="206">
        <v>0.9</v>
      </c>
      <c r="V28" s="206">
        <v>2.42</v>
      </c>
      <c r="W28" s="206">
        <v>0.42</v>
      </c>
      <c r="X28" s="206">
        <v>1.22</v>
      </c>
      <c r="Y28" s="206">
        <v>0</v>
      </c>
      <c r="Z28" s="206">
        <v>3.25</v>
      </c>
      <c r="AA28" s="206">
        <v>1.1599999999999999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7.33</v>
      </c>
      <c r="H29" s="206">
        <v>0</v>
      </c>
      <c r="I29" s="206">
        <v>21.02</v>
      </c>
      <c r="J29" s="206">
        <v>0.34</v>
      </c>
      <c r="K29" s="206">
        <v>0.39</v>
      </c>
      <c r="L29" s="206">
        <v>209.58</v>
      </c>
      <c r="M29" s="206">
        <v>1.18</v>
      </c>
      <c r="N29" s="206">
        <v>1.52</v>
      </c>
      <c r="O29" s="206">
        <v>0</v>
      </c>
      <c r="P29" s="206">
        <v>1.79</v>
      </c>
      <c r="Q29" s="206">
        <v>0.28000000000000003</v>
      </c>
      <c r="R29" s="206">
        <v>0.54</v>
      </c>
      <c r="S29" s="206">
        <v>0.34</v>
      </c>
      <c r="T29" s="206">
        <v>1.41</v>
      </c>
      <c r="U29" s="206">
        <v>0.9</v>
      </c>
      <c r="V29" s="206">
        <v>2.16</v>
      </c>
      <c r="W29" s="206">
        <v>0.42</v>
      </c>
      <c r="X29" s="206">
        <v>1.22</v>
      </c>
      <c r="Y29" s="206">
        <v>0</v>
      </c>
      <c r="Z29" s="206">
        <v>3.25</v>
      </c>
      <c r="AA29" s="206">
        <v>1.1599999999999999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0</v>
      </c>
      <c r="H30" s="206">
        <v>0</v>
      </c>
      <c r="I30" s="206">
        <v>21.02</v>
      </c>
      <c r="J30" s="206">
        <v>0.34</v>
      </c>
      <c r="K30" s="206">
        <v>0.39</v>
      </c>
      <c r="L30" s="206">
        <v>209.58</v>
      </c>
      <c r="M30" s="206">
        <v>1.18</v>
      </c>
      <c r="N30" s="206">
        <v>1.52</v>
      </c>
      <c r="O30" s="206">
        <v>0</v>
      </c>
      <c r="P30" s="206">
        <v>1.79</v>
      </c>
      <c r="Q30" s="206">
        <v>0.28000000000000003</v>
      </c>
      <c r="R30" s="206">
        <v>0.54</v>
      </c>
      <c r="S30" s="206">
        <v>0.34</v>
      </c>
      <c r="T30" s="206">
        <v>1.41</v>
      </c>
      <c r="U30" s="206">
        <v>0.9</v>
      </c>
      <c r="V30" s="206">
        <v>2.12</v>
      </c>
      <c r="W30" s="206">
        <v>0.42</v>
      </c>
      <c r="X30" s="206">
        <v>1.22</v>
      </c>
      <c r="Y30" s="206">
        <v>0</v>
      </c>
      <c r="Z30" s="206">
        <v>3.25</v>
      </c>
      <c r="AA30" s="206">
        <v>1.1599999999999999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21.02</v>
      </c>
      <c r="J31" s="206">
        <v>0.34</v>
      </c>
      <c r="K31" s="206">
        <v>0.39</v>
      </c>
      <c r="L31" s="206">
        <v>209.58</v>
      </c>
      <c r="M31" s="206">
        <v>1.18</v>
      </c>
      <c r="N31" s="206">
        <v>1.52</v>
      </c>
      <c r="O31" s="206">
        <v>0</v>
      </c>
      <c r="P31" s="206">
        <v>1.79</v>
      </c>
      <c r="Q31" s="206">
        <v>0.28000000000000003</v>
      </c>
      <c r="R31" s="206">
        <v>0.54</v>
      </c>
      <c r="S31" s="206">
        <v>0.34</v>
      </c>
      <c r="T31" s="206">
        <v>1.41</v>
      </c>
      <c r="U31" s="206">
        <v>0.9</v>
      </c>
      <c r="V31" s="206">
        <v>1.6</v>
      </c>
      <c r="W31" s="206">
        <v>0.42</v>
      </c>
      <c r="X31" s="206">
        <v>1.22</v>
      </c>
      <c r="Y31" s="206">
        <v>0</v>
      </c>
      <c r="Z31" s="206">
        <v>3.25</v>
      </c>
      <c r="AA31" s="206">
        <v>1.1599999999999999</v>
      </c>
      <c r="AB31" s="206">
        <v>0</v>
      </c>
      <c r="AC31" s="206">
        <v>14.63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0</v>
      </c>
      <c r="H32" s="206">
        <v>0</v>
      </c>
      <c r="I32" s="206">
        <v>21.02</v>
      </c>
      <c r="J32" s="206">
        <v>0.34</v>
      </c>
      <c r="K32" s="206">
        <v>0.39</v>
      </c>
      <c r="L32" s="206">
        <v>209.58</v>
      </c>
      <c r="M32" s="206">
        <v>1.18</v>
      </c>
      <c r="N32" s="206">
        <v>1.52</v>
      </c>
      <c r="O32" s="206">
        <v>0</v>
      </c>
      <c r="P32" s="206">
        <v>1.79</v>
      </c>
      <c r="Q32" s="206">
        <v>0.28000000000000003</v>
      </c>
      <c r="R32" s="206">
        <v>0.54</v>
      </c>
      <c r="S32" s="206">
        <v>0.34</v>
      </c>
      <c r="T32" s="206">
        <v>1.41</v>
      </c>
      <c r="U32" s="206">
        <v>0.9</v>
      </c>
      <c r="V32" s="206">
        <v>1.24</v>
      </c>
      <c r="W32" s="206">
        <v>0.42</v>
      </c>
      <c r="X32" s="206">
        <v>1.22</v>
      </c>
      <c r="Y32" s="206">
        <v>0</v>
      </c>
      <c r="Z32" s="206">
        <v>3.25</v>
      </c>
      <c r="AA32" s="206">
        <v>1.1599999999999999</v>
      </c>
      <c r="AB32" s="206">
        <v>0</v>
      </c>
      <c r="AC32" s="206">
        <v>14.63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21.02</v>
      </c>
      <c r="J33" s="206">
        <v>0.34</v>
      </c>
      <c r="K33" s="206">
        <v>0.39</v>
      </c>
      <c r="L33" s="206">
        <v>209.58</v>
      </c>
      <c r="M33" s="206">
        <v>1.18</v>
      </c>
      <c r="N33" s="206">
        <v>1.52</v>
      </c>
      <c r="O33" s="206">
        <v>0</v>
      </c>
      <c r="P33" s="206">
        <v>1.79</v>
      </c>
      <c r="Q33" s="206">
        <v>0.28000000000000003</v>
      </c>
      <c r="R33" s="206">
        <v>0.54</v>
      </c>
      <c r="S33" s="206">
        <v>0.34</v>
      </c>
      <c r="T33" s="206">
        <v>1.41</v>
      </c>
      <c r="U33" s="206">
        <v>0.9</v>
      </c>
      <c r="V33" s="206">
        <v>1.24</v>
      </c>
      <c r="W33" s="206">
        <v>0.42</v>
      </c>
      <c r="X33" s="206">
        <v>1.22</v>
      </c>
      <c r="Y33" s="206">
        <v>0</v>
      </c>
      <c r="Z33" s="206">
        <v>3.25</v>
      </c>
      <c r="AA33" s="206">
        <v>1.1599999999999999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21.02</v>
      </c>
      <c r="J34" s="206">
        <v>0.34</v>
      </c>
      <c r="K34" s="206">
        <v>0.39</v>
      </c>
      <c r="L34" s="206">
        <v>209.58</v>
      </c>
      <c r="M34" s="206">
        <v>1.18</v>
      </c>
      <c r="N34" s="206">
        <v>1.52</v>
      </c>
      <c r="O34" s="206">
        <v>0</v>
      </c>
      <c r="P34" s="206">
        <v>1.79</v>
      </c>
      <c r="Q34" s="206">
        <v>0.28000000000000003</v>
      </c>
      <c r="R34" s="206">
        <v>0.54</v>
      </c>
      <c r="S34" s="206">
        <v>0.34</v>
      </c>
      <c r="T34" s="206">
        <v>1.41</v>
      </c>
      <c r="U34" s="206">
        <v>0.9</v>
      </c>
      <c r="V34" s="206">
        <v>1.24</v>
      </c>
      <c r="W34" s="206">
        <v>0.42</v>
      </c>
      <c r="X34" s="206">
        <v>1.22</v>
      </c>
      <c r="Y34" s="206">
        <v>0</v>
      </c>
      <c r="Z34" s="206">
        <v>3.25</v>
      </c>
      <c r="AA34" s="206">
        <v>1.1599999999999999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21.02</v>
      </c>
      <c r="J35" s="206">
        <v>0.34</v>
      </c>
      <c r="K35" s="206">
        <v>0.39</v>
      </c>
      <c r="L35" s="206">
        <v>209.58</v>
      </c>
      <c r="M35" s="206">
        <v>1.18</v>
      </c>
      <c r="N35" s="206">
        <v>1.52</v>
      </c>
      <c r="O35" s="206">
        <v>0</v>
      </c>
      <c r="P35" s="206">
        <v>1.79</v>
      </c>
      <c r="Q35" s="206">
        <v>0.28000000000000003</v>
      </c>
      <c r="R35" s="206">
        <v>0.54</v>
      </c>
      <c r="S35" s="206">
        <v>0.34</v>
      </c>
      <c r="T35" s="206">
        <v>1.41</v>
      </c>
      <c r="U35" s="206">
        <v>0.9</v>
      </c>
      <c r="V35" s="206">
        <v>2.0299999999999998</v>
      </c>
      <c r="W35" s="206">
        <v>0.42</v>
      </c>
      <c r="X35" s="206">
        <v>1.22</v>
      </c>
      <c r="Y35" s="206">
        <v>0</v>
      </c>
      <c r="Z35" s="206">
        <v>3.25</v>
      </c>
      <c r="AA35" s="206">
        <v>1.1599999999999999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20.69</v>
      </c>
      <c r="J36" s="206">
        <v>0.34</v>
      </c>
      <c r="K36" s="206">
        <v>0.39</v>
      </c>
      <c r="L36" s="206">
        <v>209.58</v>
      </c>
      <c r="M36" s="206">
        <v>1.18</v>
      </c>
      <c r="N36" s="206">
        <v>1.52</v>
      </c>
      <c r="O36" s="206">
        <v>0</v>
      </c>
      <c r="P36" s="206">
        <v>1.79</v>
      </c>
      <c r="Q36" s="206">
        <v>0.28000000000000003</v>
      </c>
      <c r="R36" s="206">
        <v>0.54</v>
      </c>
      <c r="S36" s="206">
        <v>0.34</v>
      </c>
      <c r="T36" s="206">
        <v>1.41</v>
      </c>
      <c r="U36" s="206">
        <v>0.9</v>
      </c>
      <c r="V36" s="206">
        <v>2.0299999999999998</v>
      </c>
      <c r="W36" s="206">
        <v>0.42</v>
      </c>
      <c r="X36" s="206">
        <v>1.22</v>
      </c>
      <c r="Y36" s="206">
        <v>0</v>
      </c>
      <c r="Z36" s="206">
        <v>3.25</v>
      </c>
      <c r="AA36" s="206">
        <v>1.1599999999999999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20.69</v>
      </c>
      <c r="J37" s="206">
        <v>0.34</v>
      </c>
      <c r="K37" s="206">
        <v>0.39</v>
      </c>
      <c r="L37" s="206">
        <v>209.58</v>
      </c>
      <c r="M37" s="206">
        <v>1.18</v>
      </c>
      <c r="N37" s="206">
        <v>1.52</v>
      </c>
      <c r="O37" s="206">
        <v>0</v>
      </c>
      <c r="P37" s="206">
        <v>1.79</v>
      </c>
      <c r="Q37" s="206">
        <v>0.28000000000000003</v>
      </c>
      <c r="R37" s="206">
        <v>0.54</v>
      </c>
      <c r="S37" s="206">
        <v>0.34</v>
      </c>
      <c r="T37" s="206">
        <v>1.41</v>
      </c>
      <c r="U37" s="206">
        <v>0.9</v>
      </c>
      <c r="V37" s="206">
        <v>2.0299999999999998</v>
      </c>
      <c r="W37" s="206">
        <v>0.42</v>
      </c>
      <c r="X37" s="206">
        <v>1.86</v>
      </c>
      <c r="Y37" s="206">
        <v>0</v>
      </c>
      <c r="Z37" s="206">
        <v>3.25</v>
      </c>
      <c r="AA37" s="206">
        <v>1.1599999999999999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20.69</v>
      </c>
      <c r="J38" s="206">
        <v>0.34</v>
      </c>
      <c r="K38" s="206">
        <v>0.39</v>
      </c>
      <c r="L38" s="206">
        <v>209.58</v>
      </c>
      <c r="M38" s="206">
        <v>1.18</v>
      </c>
      <c r="N38" s="206">
        <v>1.52</v>
      </c>
      <c r="O38" s="206">
        <v>0</v>
      </c>
      <c r="P38" s="206">
        <v>1.79</v>
      </c>
      <c r="Q38" s="206">
        <v>0.28000000000000003</v>
      </c>
      <c r="R38" s="206">
        <v>0.54</v>
      </c>
      <c r="S38" s="206">
        <v>0.34</v>
      </c>
      <c r="T38" s="206">
        <v>1.41</v>
      </c>
      <c r="U38" s="206">
        <v>0.9</v>
      </c>
      <c r="V38" s="206">
        <v>2.0299999999999998</v>
      </c>
      <c r="W38" s="206">
        <v>0.42</v>
      </c>
      <c r="X38" s="206">
        <v>1.86</v>
      </c>
      <c r="Y38" s="206">
        <v>0</v>
      </c>
      <c r="Z38" s="206">
        <v>3.25</v>
      </c>
      <c r="AA38" s="206">
        <v>1.1599999999999999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20.69</v>
      </c>
      <c r="J39" s="206">
        <v>0.34</v>
      </c>
      <c r="K39" s="206">
        <v>0.39</v>
      </c>
      <c r="L39" s="206">
        <v>209.58</v>
      </c>
      <c r="M39" s="206">
        <v>1.18</v>
      </c>
      <c r="N39" s="206">
        <v>1.52</v>
      </c>
      <c r="O39" s="206">
        <v>0</v>
      </c>
      <c r="P39" s="206">
        <v>1.79</v>
      </c>
      <c r="Q39" s="206">
        <v>0.28000000000000003</v>
      </c>
      <c r="R39" s="206">
        <v>0.54</v>
      </c>
      <c r="S39" s="206">
        <v>0.34</v>
      </c>
      <c r="T39" s="206">
        <v>1.41</v>
      </c>
      <c r="U39" s="206">
        <v>0.9</v>
      </c>
      <c r="V39" s="206">
        <v>2.0299999999999998</v>
      </c>
      <c r="W39" s="206">
        <v>0.42</v>
      </c>
      <c r="X39" s="206">
        <v>1.86</v>
      </c>
      <c r="Y39" s="206">
        <v>0</v>
      </c>
      <c r="Z39" s="206">
        <v>3.25</v>
      </c>
      <c r="AA39" s="206">
        <v>1.1599999999999999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20.69</v>
      </c>
      <c r="J40" s="206">
        <v>0.34</v>
      </c>
      <c r="K40" s="206">
        <v>0.39</v>
      </c>
      <c r="L40" s="206">
        <v>209.58</v>
      </c>
      <c r="M40" s="206">
        <v>1.18</v>
      </c>
      <c r="N40" s="206">
        <v>1.52</v>
      </c>
      <c r="O40" s="206">
        <v>0</v>
      </c>
      <c r="P40" s="206">
        <v>1.79</v>
      </c>
      <c r="Q40" s="206">
        <v>0.28000000000000003</v>
      </c>
      <c r="R40" s="206">
        <v>0.54</v>
      </c>
      <c r="S40" s="206">
        <v>0.34</v>
      </c>
      <c r="T40" s="206">
        <v>1.41</v>
      </c>
      <c r="U40" s="206">
        <v>0.9</v>
      </c>
      <c r="V40" s="206">
        <v>2.0299999999999998</v>
      </c>
      <c r="W40" s="206">
        <v>0.42</v>
      </c>
      <c r="X40" s="206">
        <v>1.86</v>
      </c>
      <c r="Y40" s="206">
        <v>0</v>
      </c>
      <c r="Z40" s="206">
        <v>3.25</v>
      </c>
      <c r="AA40" s="206">
        <v>1.1599999999999999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20.69</v>
      </c>
      <c r="J41" s="206">
        <v>0.34</v>
      </c>
      <c r="K41" s="206">
        <v>0.39</v>
      </c>
      <c r="L41" s="206">
        <v>209.58</v>
      </c>
      <c r="M41" s="206">
        <v>1.18</v>
      </c>
      <c r="N41" s="206">
        <v>1.52</v>
      </c>
      <c r="O41" s="206">
        <v>0</v>
      </c>
      <c r="P41" s="206">
        <v>1.79</v>
      </c>
      <c r="Q41" s="206">
        <v>0.28000000000000003</v>
      </c>
      <c r="R41" s="206">
        <v>0.54</v>
      </c>
      <c r="S41" s="206">
        <v>0.34</v>
      </c>
      <c r="T41" s="206">
        <v>1.41</v>
      </c>
      <c r="U41" s="206">
        <v>0.9</v>
      </c>
      <c r="V41" s="206">
        <v>1.78</v>
      </c>
      <c r="W41" s="206">
        <v>0.42</v>
      </c>
      <c r="X41" s="206">
        <v>1.86</v>
      </c>
      <c r="Y41" s="206">
        <v>0</v>
      </c>
      <c r="Z41" s="206">
        <v>3.25</v>
      </c>
      <c r="AA41" s="206">
        <v>1.1599999999999999</v>
      </c>
      <c r="AB41" s="206">
        <v>0</v>
      </c>
      <c r="AC41" s="206">
        <v>14.86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20.69</v>
      </c>
      <c r="J42" s="206">
        <v>0.34</v>
      </c>
      <c r="K42" s="206">
        <v>0.39</v>
      </c>
      <c r="L42" s="206">
        <v>209.58</v>
      </c>
      <c r="M42" s="206">
        <v>1.18</v>
      </c>
      <c r="N42" s="206">
        <v>1.52</v>
      </c>
      <c r="O42" s="206">
        <v>0</v>
      </c>
      <c r="P42" s="206">
        <v>1.79</v>
      </c>
      <c r="Q42" s="206">
        <v>0.28000000000000003</v>
      </c>
      <c r="R42" s="206">
        <v>0.54</v>
      </c>
      <c r="S42" s="206">
        <v>0.34</v>
      </c>
      <c r="T42" s="206">
        <v>1.41</v>
      </c>
      <c r="U42" s="206">
        <v>0.9</v>
      </c>
      <c r="V42" s="206">
        <v>1.62</v>
      </c>
      <c r="W42" s="206">
        <v>0.42</v>
      </c>
      <c r="X42" s="206">
        <v>1.86</v>
      </c>
      <c r="Y42" s="206">
        <v>0</v>
      </c>
      <c r="Z42" s="206">
        <v>3.25</v>
      </c>
      <c r="AA42" s="206">
        <v>1.1599999999999999</v>
      </c>
      <c r="AB42" s="206">
        <v>0</v>
      </c>
      <c r="AC42" s="206">
        <v>14.86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27.92</v>
      </c>
      <c r="J43" s="206">
        <v>0.34</v>
      </c>
      <c r="K43" s="206">
        <v>0.39</v>
      </c>
      <c r="L43" s="206">
        <v>209.58</v>
      </c>
      <c r="M43" s="206">
        <v>1.18</v>
      </c>
      <c r="N43" s="206">
        <v>1.52</v>
      </c>
      <c r="O43" s="206">
        <v>0</v>
      </c>
      <c r="P43" s="206">
        <v>1.79</v>
      </c>
      <c r="Q43" s="206">
        <v>0.28000000000000003</v>
      </c>
      <c r="R43" s="206">
        <v>0.54</v>
      </c>
      <c r="S43" s="206">
        <v>0.34</v>
      </c>
      <c r="T43" s="206">
        <v>1.41</v>
      </c>
      <c r="U43" s="206">
        <v>0.9</v>
      </c>
      <c r="V43" s="206">
        <v>1.62</v>
      </c>
      <c r="W43" s="206">
        <v>0.42</v>
      </c>
      <c r="X43" s="206">
        <v>1.86</v>
      </c>
      <c r="Y43" s="206">
        <v>0</v>
      </c>
      <c r="Z43" s="206">
        <v>3.25</v>
      </c>
      <c r="AA43" s="206">
        <v>1.1599999999999999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27.92</v>
      </c>
      <c r="J44" s="206">
        <v>0.34</v>
      </c>
      <c r="K44" s="206">
        <v>0.39</v>
      </c>
      <c r="L44" s="206">
        <v>209.58</v>
      </c>
      <c r="M44" s="206">
        <v>1.18</v>
      </c>
      <c r="N44" s="206">
        <v>1.52</v>
      </c>
      <c r="O44" s="206">
        <v>0</v>
      </c>
      <c r="P44" s="206">
        <v>1.79</v>
      </c>
      <c r="Q44" s="206">
        <v>0.28000000000000003</v>
      </c>
      <c r="R44" s="206">
        <v>0.54</v>
      </c>
      <c r="S44" s="206">
        <v>0.34</v>
      </c>
      <c r="T44" s="206">
        <v>1.41</v>
      </c>
      <c r="U44" s="206">
        <v>0.9</v>
      </c>
      <c r="V44" s="206">
        <v>1.62</v>
      </c>
      <c r="W44" s="206">
        <v>0.42</v>
      </c>
      <c r="X44" s="206">
        <v>1.86</v>
      </c>
      <c r="Y44" s="206">
        <v>0</v>
      </c>
      <c r="Z44" s="206">
        <v>3.25</v>
      </c>
      <c r="AA44" s="206">
        <v>1.1599999999999999</v>
      </c>
      <c r="AB44" s="206">
        <v>0</v>
      </c>
      <c r="AC44" s="206">
        <v>16.72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27.92</v>
      </c>
      <c r="J45" s="206">
        <v>0.34</v>
      </c>
      <c r="K45" s="206">
        <v>0.39</v>
      </c>
      <c r="L45" s="206">
        <v>209.58</v>
      </c>
      <c r="M45" s="206">
        <v>1.18</v>
      </c>
      <c r="N45" s="206">
        <v>1.52</v>
      </c>
      <c r="O45" s="206">
        <v>0</v>
      </c>
      <c r="P45" s="206">
        <v>1.79</v>
      </c>
      <c r="Q45" s="206">
        <v>0.28000000000000003</v>
      </c>
      <c r="R45" s="206">
        <v>0.54</v>
      </c>
      <c r="S45" s="206">
        <v>0.34</v>
      </c>
      <c r="T45" s="206">
        <v>1.41</v>
      </c>
      <c r="U45" s="206">
        <v>0.9</v>
      </c>
      <c r="V45" s="206">
        <v>1</v>
      </c>
      <c r="W45" s="206">
        <v>0.42</v>
      </c>
      <c r="X45" s="206">
        <v>2.42</v>
      </c>
      <c r="Y45" s="206">
        <v>0</v>
      </c>
      <c r="Z45" s="206">
        <v>3.25</v>
      </c>
      <c r="AA45" s="206">
        <v>1.1599999999999999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27.92</v>
      </c>
      <c r="J46" s="206">
        <v>0.34</v>
      </c>
      <c r="K46" s="206">
        <v>0.39</v>
      </c>
      <c r="L46" s="206">
        <v>209.58</v>
      </c>
      <c r="M46" s="206">
        <v>1.18</v>
      </c>
      <c r="N46" s="206">
        <v>1.52</v>
      </c>
      <c r="O46" s="206">
        <v>0</v>
      </c>
      <c r="P46" s="206">
        <v>1.79</v>
      </c>
      <c r="Q46" s="206">
        <v>0.28000000000000003</v>
      </c>
      <c r="R46" s="206">
        <v>0.54</v>
      </c>
      <c r="S46" s="206">
        <v>0.34</v>
      </c>
      <c r="T46" s="206">
        <v>1.41</v>
      </c>
      <c r="U46" s="206">
        <v>0.9</v>
      </c>
      <c r="V46" s="206">
        <v>1</v>
      </c>
      <c r="W46" s="206">
        <v>0.42</v>
      </c>
      <c r="X46" s="206">
        <v>2.42</v>
      </c>
      <c r="Y46" s="206">
        <v>0</v>
      </c>
      <c r="Z46" s="206">
        <v>3.25</v>
      </c>
      <c r="AA46" s="206">
        <v>1.1599999999999999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27.92</v>
      </c>
      <c r="J47" s="206">
        <v>0.34</v>
      </c>
      <c r="K47" s="206">
        <v>0.39</v>
      </c>
      <c r="L47" s="206">
        <v>209.58</v>
      </c>
      <c r="M47" s="206">
        <v>1.18</v>
      </c>
      <c r="N47" s="206">
        <v>1.52</v>
      </c>
      <c r="O47" s="206">
        <v>0</v>
      </c>
      <c r="P47" s="206">
        <v>1.79</v>
      </c>
      <c r="Q47" s="206">
        <v>0.28000000000000003</v>
      </c>
      <c r="R47" s="206">
        <v>0.54</v>
      </c>
      <c r="S47" s="206">
        <v>0.34</v>
      </c>
      <c r="T47" s="206">
        <v>1.41</v>
      </c>
      <c r="U47" s="206">
        <v>0.9</v>
      </c>
      <c r="V47" s="206">
        <v>1</v>
      </c>
      <c r="W47" s="206">
        <v>0.42</v>
      </c>
      <c r="X47" s="206">
        <v>2.42</v>
      </c>
      <c r="Y47" s="206">
        <v>0</v>
      </c>
      <c r="Z47" s="206">
        <v>3.25</v>
      </c>
      <c r="AA47" s="206">
        <v>1.1599999999999999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27.92</v>
      </c>
      <c r="J48" s="206">
        <v>0.34</v>
      </c>
      <c r="K48" s="206">
        <v>0.39</v>
      </c>
      <c r="L48" s="206">
        <v>209.58</v>
      </c>
      <c r="M48" s="206">
        <v>1.18</v>
      </c>
      <c r="N48" s="206">
        <v>1.52</v>
      </c>
      <c r="O48" s="206">
        <v>0</v>
      </c>
      <c r="P48" s="206">
        <v>1.79</v>
      </c>
      <c r="Q48" s="206">
        <v>0.28000000000000003</v>
      </c>
      <c r="R48" s="206">
        <v>0.54</v>
      </c>
      <c r="S48" s="206">
        <v>0.34</v>
      </c>
      <c r="T48" s="206">
        <v>1.41</v>
      </c>
      <c r="U48" s="206">
        <v>0.9</v>
      </c>
      <c r="V48" s="206">
        <v>1</v>
      </c>
      <c r="W48" s="206">
        <v>0.42</v>
      </c>
      <c r="X48" s="206">
        <v>2.42</v>
      </c>
      <c r="Y48" s="206">
        <v>0</v>
      </c>
      <c r="Z48" s="206">
        <v>3.25</v>
      </c>
      <c r="AA48" s="206">
        <v>1.1599999999999999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27.92</v>
      </c>
      <c r="J49" s="206">
        <v>0.34</v>
      </c>
      <c r="K49" s="206">
        <v>0.39</v>
      </c>
      <c r="L49" s="206">
        <v>209.58</v>
      </c>
      <c r="M49" s="206">
        <v>1.18</v>
      </c>
      <c r="N49" s="206">
        <v>1.52</v>
      </c>
      <c r="O49" s="206">
        <v>0</v>
      </c>
      <c r="P49" s="206">
        <v>1.79</v>
      </c>
      <c r="Q49" s="206">
        <v>0.28000000000000003</v>
      </c>
      <c r="R49" s="206">
        <v>0.54</v>
      </c>
      <c r="S49" s="206">
        <v>0.34</v>
      </c>
      <c r="T49" s="206">
        <v>1.41</v>
      </c>
      <c r="U49" s="206">
        <v>0.9</v>
      </c>
      <c r="V49" s="206">
        <v>0.99</v>
      </c>
      <c r="W49" s="206">
        <v>0.42</v>
      </c>
      <c r="X49" s="206">
        <v>2.42</v>
      </c>
      <c r="Y49" s="206">
        <v>0</v>
      </c>
      <c r="Z49" s="206">
        <v>3.25</v>
      </c>
      <c r="AA49" s="206">
        <v>1.1599999999999999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27.92</v>
      </c>
      <c r="J50" s="206">
        <v>0.34</v>
      </c>
      <c r="K50" s="206">
        <v>0.39</v>
      </c>
      <c r="L50" s="206">
        <v>209.58</v>
      </c>
      <c r="M50" s="206">
        <v>1.18</v>
      </c>
      <c r="N50" s="206">
        <v>1.52</v>
      </c>
      <c r="O50" s="206">
        <v>0</v>
      </c>
      <c r="P50" s="206">
        <v>1.79</v>
      </c>
      <c r="Q50" s="206">
        <v>0.28000000000000003</v>
      </c>
      <c r="R50" s="206">
        <v>0.54</v>
      </c>
      <c r="S50" s="206">
        <v>0.34</v>
      </c>
      <c r="T50" s="206">
        <v>1.41</v>
      </c>
      <c r="U50" s="206">
        <v>0.9</v>
      </c>
      <c r="V50" s="206">
        <v>0.99</v>
      </c>
      <c r="W50" s="206">
        <v>0.42</v>
      </c>
      <c r="X50" s="206">
        <v>2.42</v>
      </c>
      <c r="Y50" s="206">
        <v>0</v>
      </c>
      <c r="Z50" s="206">
        <v>3.25</v>
      </c>
      <c r="AA50" s="206">
        <v>1.1599999999999999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27.92</v>
      </c>
      <c r="J51" s="206">
        <v>0.34</v>
      </c>
      <c r="K51" s="206">
        <v>0.39</v>
      </c>
      <c r="L51" s="206">
        <v>209.58</v>
      </c>
      <c r="M51" s="206">
        <v>1.18</v>
      </c>
      <c r="N51" s="206">
        <v>1.52</v>
      </c>
      <c r="O51" s="206">
        <v>0</v>
      </c>
      <c r="P51" s="206">
        <v>0.37</v>
      </c>
      <c r="Q51" s="206">
        <v>0.28000000000000003</v>
      </c>
      <c r="R51" s="206">
        <v>0.54</v>
      </c>
      <c r="S51" s="206">
        <v>0.34</v>
      </c>
      <c r="T51" s="206">
        <v>1.41</v>
      </c>
      <c r="U51" s="206">
        <v>0.9</v>
      </c>
      <c r="V51" s="206">
        <v>0.99</v>
      </c>
      <c r="W51" s="206">
        <v>0.42</v>
      </c>
      <c r="X51" s="206">
        <v>2.42</v>
      </c>
      <c r="Y51" s="206">
        <v>0</v>
      </c>
      <c r="Z51" s="206">
        <v>3.25</v>
      </c>
      <c r="AA51" s="206">
        <v>1.1599999999999999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27.92</v>
      </c>
      <c r="J52" s="206">
        <v>0.34</v>
      </c>
      <c r="K52" s="206">
        <v>0.39</v>
      </c>
      <c r="L52" s="206">
        <v>209.58</v>
      </c>
      <c r="M52" s="206">
        <v>1.18</v>
      </c>
      <c r="N52" s="206">
        <v>1.52</v>
      </c>
      <c r="O52" s="206">
        <v>0</v>
      </c>
      <c r="P52" s="206">
        <v>0.37</v>
      </c>
      <c r="Q52" s="206">
        <v>0.28000000000000003</v>
      </c>
      <c r="R52" s="206">
        <v>0.54</v>
      </c>
      <c r="S52" s="206">
        <v>0.34</v>
      </c>
      <c r="T52" s="206">
        <v>1.41</v>
      </c>
      <c r="U52" s="206">
        <v>0.9</v>
      </c>
      <c r="V52" s="206">
        <v>0.99</v>
      </c>
      <c r="W52" s="206">
        <v>0.42</v>
      </c>
      <c r="X52" s="206">
        <v>2.42</v>
      </c>
      <c r="Y52" s="206">
        <v>0</v>
      </c>
      <c r="Z52" s="206">
        <v>3.25</v>
      </c>
      <c r="AA52" s="206">
        <v>1.1599999999999999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27.92</v>
      </c>
      <c r="J53" s="206">
        <v>0.34</v>
      </c>
      <c r="K53" s="206">
        <v>0.39</v>
      </c>
      <c r="L53" s="206">
        <v>209.58</v>
      </c>
      <c r="M53" s="206">
        <v>1.18</v>
      </c>
      <c r="N53" s="206">
        <v>1.52</v>
      </c>
      <c r="O53" s="206">
        <v>0</v>
      </c>
      <c r="P53" s="206">
        <v>0.37</v>
      </c>
      <c r="Q53" s="206">
        <v>0.28000000000000003</v>
      </c>
      <c r="R53" s="206">
        <v>0.54</v>
      </c>
      <c r="S53" s="206">
        <v>0.34</v>
      </c>
      <c r="T53" s="206">
        <v>1.41</v>
      </c>
      <c r="U53" s="206">
        <v>0.9</v>
      </c>
      <c r="V53" s="206">
        <v>1.1200000000000001</v>
      </c>
      <c r="W53" s="206">
        <v>0.43</v>
      </c>
      <c r="X53" s="206">
        <v>2.42</v>
      </c>
      <c r="Y53" s="206">
        <v>0</v>
      </c>
      <c r="Z53" s="206">
        <v>3.25</v>
      </c>
      <c r="AA53" s="206">
        <v>1.1599999999999999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27.92</v>
      </c>
      <c r="J54" s="206">
        <v>0.34</v>
      </c>
      <c r="K54" s="206">
        <v>0.39</v>
      </c>
      <c r="L54" s="206">
        <v>209.58</v>
      </c>
      <c r="M54" s="206">
        <v>1.18</v>
      </c>
      <c r="N54" s="206">
        <v>1.52</v>
      </c>
      <c r="O54" s="206">
        <v>0</v>
      </c>
      <c r="P54" s="206">
        <v>0.37</v>
      </c>
      <c r="Q54" s="206">
        <v>0.28000000000000003</v>
      </c>
      <c r="R54" s="206">
        <v>0.54</v>
      </c>
      <c r="S54" s="206">
        <v>0.34</v>
      </c>
      <c r="T54" s="206">
        <v>1.41</v>
      </c>
      <c r="U54" s="206">
        <v>0.9</v>
      </c>
      <c r="V54" s="206">
        <v>1.01</v>
      </c>
      <c r="W54" s="206">
        <v>0.43</v>
      </c>
      <c r="X54" s="206">
        <v>2.42</v>
      </c>
      <c r="Y54" s="206">
        <v>0</v>
      </c>
      <c r="Z54" s="206">
        <v>3.25</v>
      </c>
      <c r="AA54" s="206">
        <v>1.1599999999999999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27.92</v>
      </c>
      <c r="J55" s="206">
        <v>0.34</v>
      </c>
      <c r="K55" s="206">
        <v>0.34</v>
      </c>
      <c r="L55" s="206">
        <v>300.61</v>
      </c>
      <c r="M55" s="206">
        <v>1.18</v>
      </c>
      <c r="N55" s="206">
        <v>1.52</v>
      </c>
      <c r="O55" s="206">
        <v>0</v>
      </c>
      <c r="P55" s="206">
        <v>0.37</v>
      </c>
      <c r="Q55" s="206">
        <v>4.78</v>
      </c>
      <c r="R55" s="206">
        <v>0.54</v>
      </c>
      <c r="S55" s="206">
        <v>0.34</v>
      </c>
      <c r="T55" s="206">
        <v>1.41</v>
      </c>
      <c r="U55" s="206">
        <v>0.9</v>
      </c>
      <c r="V55" s="206">
        <v>0.79</v>
      </c>
      <c r="W55" s="206">
        <v>0.43</v>
      </c>
      <c r="X55" s="206">
        <v>2.42</v>
      </c>
      <c r="Y55" s="206">
        <v>0</v>
      </c>
      <c r="Z55" s="206">
        <v>3.25</v>
      </c>
      <c r="AA55" s="206">
        <v>1.1599999999999999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27.92</v>
      </c>
      <c r="J56" s="206">
        <v>0.34</v>
      </c>
      <c r="K56" s="206">
        <v>0.39</v>
      </c>
      <c r="L56" s="206">
        <v>313.07</v>
      </c>
      <c r="M56" s="206">
        <v>1.18</v>
      </c>
      <c r="N56" s="206">
        <v>1.52</v>
      </c>
      <c r="O56" s="206">
        <v>0</v>
      </c>
      <c r="P56" s="206">
        <v>0.37</v>
      </c>
      <c r="Q56" s="206">
        <v>4.78</v>
      </c>
      <c r="R56" s="206">
        <v>0.54</v>
      </c>
      <c r="S56" s="206">
        <v>0.34</v>
      </c>
      <c r="T56" s="206">
        <v>1.41</v>
      </c>
      <c r="U56" s="206">
        <v>0.9</v>
      </c>
      <c r="V56" s="206">
        <v>0.79</v>
      </c>
      <c r="W56" s="206">
        <v>0.43</v>
      </c>
      <c r="X56" s="206">
        <v>2.42</v>
      </c>
      <c r="Y56" s="206">
        <v>0</v>
      </c>
      <c r="Z56" s="206">
        <v>3.25</v>
      </c>
      <c r="AA56" s="206">
        <v>1.1599999999999999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27.92</v>
      </c>
      <c r="J57" s="206">
        <v>0.34</v>
      </c>
      <c r="K57" s="206">
        <v>0.39</v>
      </c>
      <c r="L57" s="206">
        <v>313.07</v>
      </c>
      <c r="M57" s="206">
        <v>1.18</v>
      </c>
      <c r="N57" s="206">
        <v>1.52</v>
      </c>
      <c r="O57" s="206">
        <v>0</v>
      </c>
      <c r="P57" s="206">
        <v>0.37</v>
      </c>
      <c r="Q57" s="206">
        <v>4.78</v>
      </c>
      <c r="R57" s="206">
        <v>0.54</v>
      </c>
      <c r="S57" s="206">
        <v>0.34</v>
      </c>
      <c r="T57" s="206">
        <v>1.41</v>
      </c>
      <c r="U57" s="206">
        <v>0.9</v>
      </c>
      <c r="V57" s="206">
        <v>0.79</v>
      </c>
      <c r="W57" s="206">
        <v>0.43</v>
      </c>
      <c r="X57" s="206">
        <v>2.42</v>
      </c>
      <c r="Y57" s="206">
        <v>0</v>
      </c>
      <c r="Z57" s="206">
        <v>3.25</v>
      </c>
      <c r="AA57" s="206">
        <v>1.1599999999999999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27.92</v>
      </c>
      <c r="J58" s="206">
        <v>0.34</v>
      </c>
      <c r="K58" s="206">
        <v>0.39</v>
      </c>
      <c r="L58" s="206">
        <v>313.07</v>
      </c>
      <c r="M58" s="206">
        <v>1.18</v>
      </c>
      <c r="N58" s="206">
        <v>1.52</v>
      </c>
      <c r="O58" s="206">
        <v>0</v>
      </c>
      <c r="P58" s="206">
        <v>0.37</v>
      </c>
      <c r="Q58" s="206">
        <v>4.78</v>
      </c>
      <c r="R58" s="206">
        <v>0.54</v>
      </c>
      <c r="S58" s="206">
        <v>0.34</v>
      </c>
      <c r="T58" s="206">
        <v>1.41</v>
      </c>
      <c r="U58" s="206">
        <v>0.9</v>
      </c>
      <c r="V58" s="206">
        <v>0.79</v>
      </c>
      <c r="W58" s="206">
        <v>0.43</v>
      </c>
      <c r="X58" s="206">
        <v>2.42</v>
      </c>
      <c r="Y58" s="206">
        <v>0</v>
      </c>
      <c r="Z58" s="206">
        <v>3.25</v>
      </c>
      <c r="AA58" s="206">
        <v>1.1599999999999999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27.92</v>
      </c>
      <c r="J59" s="206">
        <v>0.34</v>
      </c>
      <c r="K59" s="206">
        <v>0.39</v>
      </c>
      <c r="L59" s="206">
        <v>313.07</v>
      </c>
      <c r="M59" s="206">
        <v>1.18</v>
      </c>
      <c r="N59" s="206">
        <v>1.52</v>
      </c>
      <c r="O59" s="206">
        <v>0</v>
      </c>
      <c r="P59" s="206">
        <v>0.37</v>
      </c>
      <c r="Q59" s="206">
        <v>4.78</v>
      </c>
      <c r="R59" s="206">
        <v>0.54</v>
      </c>
      <c r="S59" s="206">
        <v>0.34</v>
      </c>
      <c r="T59" s="206">
        <v>1.41</v>
      </c>
      <c r="U59" s="206">
        <v>0.9</v>
      </c>
      <c r="V59" s="206">
        <v>0.79</v>
      </c>
      <c r="W59" s="206">
        <v>0.43</v>
      </c>
      <c r="X59" s="206">
        <v>2.42</v>
      </c>
      <c r="Y59" s="206">
        <v>0</v>
      </c>
      <c r="Z59" s="206">
        <v>3.25</v>
      </c>
      <c r="AA59" s="206">
        <v>1.1599999999999999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0</v>
      </c>
      <c r="AL59" s="206">
        <v>5.44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27.92</v>
      </c>
      <c r="J60" s="206">
        <v>0.34</v>
      </c>
      <c r="K60" s="206">
        <v>0.39</v>
      </c>
      <c r="L60" s="206">
        <v>313.07</v>
      </c>
      <c r="M60" s="206">
        <v>1.18</v>
      </c>
      <c r="N60" s="206">
        <v>1.52</v>
      </c>
      <c r="O60" s="206">
        <v>0</v>
      </c>
      <c r="P60" s="206">
        <v>0.37</v>
      </c>
      <c r="Q60" s="206">
        <v>4.78</v>
      </c>
      <c r="R60" s="206">
        <v>0.54</v>
      </c>
      <c r="S60" s="206">
        <v>0.34</v>
      </c>
      <c r="T60" s="206">
        <v>1.41</v>
      </c>
      <c r="U60" s="206">
        <v>0.9</v>
      </c>
      <c r="V60" s="206">
        <v>0.79</v>
      </c>
      <c r="W60" s="206">
        <v>0.43</v>
      </c>
      <c r="X60" s="206">
        <v>2.42</v>
      </c>
      <c r="Y60" s="206">
        <v>0</v>
      </c>
      <c r="Z60" s="206">
        <v>3.25</v>
      </c>
      <c r="AA60" s="206">
        <v>1.1599999999999999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0</v>
      </c>
      <c r="AL60" s="206">
        <v>5.44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27.92</v>
      </c>
      <c r="J61" s="206">
        <v>0.34</v>
      </c>
      <c r="K61" s="206">
        <v>0.39</v>
      </c>
      <c r="L61" s="206">
        <v>228.74</v>
      </c>
      <c r="M61" s="206">
        <v>1.18</v>
      </c>
      <c r="N61" s="206">
        <v>1.52</v>
      </c>
      <c r="O61" s="206">
        <v>0</v>
      </c>
      <c r="P61" s="206">
        <v>0.37</v>
      </c>
      <c r="Q61" s="206">
        <v>4.78</v>
      </c>
      <c r="R61" s="206">
        <v>0.54</v>
      </c>
      <c r="S61" s="206">
        <v>0.34</v>
      </c>
      <c r="T61" s="206">
        <v>1.41</v>
      </c>
      <c r="U61" s="206">
        <v>0.9</v>
      </c>
      <c r="V61" s="206">
        <v>0.79</v>
      </c>
      <c r="W61" s="206">
        <v>0.41</v>
      </c>
      <c r="X61" s="206">
        <v>2.42</v>
      </c>
      <c r="Y61" s="206">
        <v>0</v>
      </c>
      <c r="Z61" s="206">
        <v>3.25</v>
      </c>
      <c r="AA61" s="206">
        <v>1.1599999999999999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0</v>
      </c>
      <c r="AL61" s="206">
        <v>5.44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27.92</v>
      </c>
      <c r="J62" s="206">
        <v>0.34</v>
      </c>
      <c r="K62" s="206">
        <v>0.39</v>
      </c>
      <c r="L62" s="206">
        <v>209.58</v>
      </c>
      <c r="M62" s="206">
        <v>1.18</v>
      </c>
      <c r="N62" s="206">
        <v>1.52</v>
      </c>
      <c r="O62" s="206">
        <v>0</v>
      </c>
      <c r="P62" s="206">
        <v>0.37</v>
      </c>
      <c r="Q62" s="206">
        <v>0.28000000000000003</v>
      </c>
      <c r="R62" s="206">
        <v>0.54</v>
      </c>
      <c r="S62" s="206">
        <v>0.34</v>
      </c>
      <c r="T62" s="206">
        <v>1.41</v>
      </c>
      <c r="U62" s="206">
        <v>0.9</v>
      </c>
      <c r="V62" s="206">
        <v>0.79</v>
      </c>
      <c r="W62" s="206">
        <v>0.41</v>
      </c>
      <c r="X62" s="206">
        <v>2.42</v>
      </c>
      <c r="Y62" s="206">
        <v>0</v>
      </c>
      <c r="Z62" s="206">
        <v>3.25</v>
      </c>
      <c r="AA62" s="206">
        <v>1.1599999999999999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0</v>
      </c>
      <c r="AL62" s="206">
        <v>5.44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27.92</v>
      </c>
      <c r="J63" s="206">
        <v>0.34</v>
      </c>
      <c r="K63" s="206">
        <v>0.39</v>
      </c>
      <c r="L63" s="206">
        <v>209.58</v>
      </c>
      <c r="M63" s="206">
        <v>1.18</v>
      </c>
      <c r="N63" s="206">
        <v>1.52</v>
      </c>
      <c r="O63" s="206">
        <v>0</v>
      </c>
      <c r="P63" s="206">
        <v>0.37</v>
      </c>
      <c r="Q63" s="206">
        <v>0.28000000000000003</v>
      </c>
      <c r="R63" s="206">
        <v>0.54</v>
      </c>
      <c r="S63" s="206">
        <v>0.34</v>
      </c>
      <c r="T63" s="206">
        <v>1.41</v>
      </c>
      <c r="U63" s="206">
        <v>0.9</v>
      </c>
      <c r="V63" s="206">
        <v>0.79</v>
      </c>
      <c r="W63" s="206">
        <v>0.43</v>
      </c>
      <c r="X63" s="206">
        <v>2.42</v>
      </c>
      <c r="Y63" s="206">
        <v>0</v>
      </c>
      <c r="Z63" s="206">
        <v>3.25</v>
      </c>
      <c r="AA63" s="206">
        <v>1.1599999999999999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0</v>
      </c>
      <c r="AL63" s="206">
        <v>5.44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27.92</v>
      </c>
      <c r="J64" s="206">
        <v>0.34</v>
      </c>
      <c r="K64" s="206">
        <v>0.39</v>
      </c>
      <c r="L64" s="206">
        <v>209.58</v>
      </c>
      <c r="M64" s="206">
        <v>1.18</v>
      </c>
      <c r="N64" s="206">
        <v>1.52</v>
      </c>
      <c r="O64" s="206">
        <v>0</v>
      </c>
      <c r="P64" s="206">
        <v>0.37</v>
      </c>
      <c r="Q64" s="206">
        <v>0.28000000000000003</v>
      </c>
      <c r="R64" s="206">
        <v>0.54</v>
      </c>
      <c r="S64" s="206">
        <v>0.34</v>
      </c>
      <c r="T64" s="206">
        <v>1.41</v>
      </c>
      <c r="U64" s="206">
        <v>0.9</v>
      </c>
      <c r="V64" s="206">
        <v>0.79</v>
      </c>
      <c r="W64" s="206">
        <v>0.43</v>
      </c>
      <c r="X64" s="206">
        <v>2.42</v>
      </c>
      <c r="Y64" s="206">
        <v>0</v>
      </c>
      <c r="Z64" s="206">
        <v>3.25</v>
      </c>
      <c r="AA64" s="206">
        <v>1.1599999999999999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0</v>
      </c>
      <c r="AL64" s="206">
        <v>5.44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27.92</v>
      </c>
      <c r="J65" s="206">
        <v>0.34</v>
      </c>
      <c r="K65" s="206">
        <v>0.39</v>
      </c>
      <c r="L65" s="206">
        <v>209.58</v>
      </c>
      <c r="M65" s="206">
        <v>1.18</v>
      </c>
      <c r="N65" s="206">
        <v>1.52</v>
      </c>
      <c r="O65" s="206">
        <v>0</v>
      </c>
      <c r="P65" s="206">
        <v>0.37</v>
      </c>
      <c r="Q65" s="206">
        <v>0.28999999999999998</v>
      </c>
      <c r="R65" s="206">
        <v>0.54</v>
      </c>
      <c r="S65" s="206">
        <v>0.34</v>
      </c>
      <c r="T65" s="206">
        <v>1.41</v>
      </c>
      <c r="U65" s="206">
        <v>0.9</v>
      </c>
      <c r="V65" s="206">
        <v>1.01</v>
      </c>
      <c r="W65" s="206">
        <v>0.43</v>
      </c>
      <c r="X65" s="206">
        <v>2.42</v>
      </c>
      <c r="Y65" s="206">
        <v>0</v>
      </c>
      <c r="Z65" s="206">
        <v>3.25</v>
      </c>
      <c r="AA65" s="206">
        <v>1.1599999999999999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0</v>
      </c>
      <c r="AL65" s="206">
        <v>5.44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27.92</v>
      </c>
      <c r="J66" s="206">
        <v>0.34</v>
      </c>
      <c r="K66" s="206">
        <v>0.39</v>
      </c>
      <c r="L66" s="206">
        <v>209.58</v>
      </c>
      <c r="M66" s="206">
        <v>1.18</v>
      </c>
      <c r="N66" s="206">
        <v>1.52</v>
      </c>
      <c r="O66" s="206">
        <v>0</v>
      </c>
      <c r="P66" s="206">
        <v>0.37</v>
      </c>
      <c r="Q66" s="206">
        <v>0.28000000000000003</v>
      </c>
      <c r="R66" s="206">
        <v>0.54</v>
      </c>
      <c r="S66" s="206">
        <v>0.34</v>
      </c>
      <c r="T66" s="206">
        <v>1.41</v>
      </c>
      <c r="U66" s="206">
        <v>0.9</v>
      </c>
      <c r="V66" s="206">
        <v>1.01</v>
      </c>
      <c r="W66" s="206">
        <v>0.43</v>
      </c>
      <c r="X66" s="206">
        <v>2.42</v>
      </c>
      <c r="Y66" s="206">
        <v>0</v>
      </c>
      <c r="Z66" s="206">
        <v>3.25</v>
      </c>
      <c r="AA66" s="206">
        <v>1.1599999999999999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5.44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12.72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26.57</v>
      </c>
      <c r="J67" s="206">
        <v>0</v>
      </c>
      <c r="K67" s="206">
        <v>0.39</v>
      </c>
      <c r="L67" s="206">
        <v>209.58</v>
      </c>
      <c r="M67" s="206">
        <v>1.18</v>
      </c>
      <c r="N67" s="206">
        <v>1.52</v>
      </c>
      <c r="O67" s="206">
        <v>0</v>
      </c>
      <c r="P67" s="206">
        <v>0.37</v>
      </c>
      <c r="Q67" s="206">
        <v>0.28000000000000003</v>
      </c>
      <c r="R67" s="206">
        <v>0.54</v>
      </c>
      <c r="S67" s="206">
        <v>0.34</v>
      </c>
      <c r="T67" s="206">
        <v>1.41</v>
      </c>
      <c r="U67" s="206">
        <v>0.9</v>
      </c>
      <c r="V67" s="206">
        <v>1.01</v>
      </c>
      <c r="W67" s="206">
        <v>0.43</v>
      </c>
      <c r="X67" s="206">
        <v>2.42</v>
      </c>
      <c r="Y67" s="206">
        <v>0</v>
      </c>
      <c r="Z67" s="206">
        <v>3.25</v>
      </c>
      <c r="AA67" s="206">
        <v>1.1599999999999999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5.44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11.6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25.39</v>
      </c>
      <c r="J68" s="206">
        <v>0</v>
      </c>
      <c r="K68" s="206">
        <v>0.39</v>
      </c>
      <c r="L68" s="206">
        <v>209.6</v>
      </c>
      <c r="M68" s="206">
        <v>1.18</v>
      </c>
      <c r="N68" s="206">
        <v>1.52</v>
      </c>
      <c r="O68" s="206">
        <v>0</v>
      </c>
      <c r="P68" s="206">
        <v>0.37</v>
      </c>
      <c r="Q68" s="206">
        <v>0.28000000000000003</v>
      </c>
      <c r="R68" s="206">
        <v>0.54</v>
      </c>
      <c r="S68" s="206">
        <v>0.51</v>
      </c>
      <c r="T68" s="206">
        <v>1.41</v>
      </c>
      <c r="U68" s="206">
        <v>0.9</v>
      </c>
      <c r="V68" s="206">
        <v>1.01</v>
      </c>
      <c r="W68" s="206">
        <v>0.43</v>
      </c>
      <c r="X68" s="206">
        <v>2.42</v>
      </c>
      <c r="Y68" s="206">
        <v>0</v>
      </c>
      <c r="Z68" s="206">
        <v>3.25</v>
      </c>
      <c r="AA68" s="206">
        <v>1.1599999999999999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5.44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10.95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25.39</v>
      </c>
      <c r="J69" s="206">
        <v>0</v>
      </c>
      <c r="K69" s="206">
        <v>0.39</v>
      </c>
      <c r="L69" s="206">
        <v>209.59</v>
      </c>
      <c r="M69" s="206">
        <v>1.18</v>
      </c>
      <c r="N69" s="206">
        <v>1.52</v>
      </c>
      <c r="O69" s="206">
        <v>0</v>
      </c>
      <c r="P69" s="206">
        <v>0.37</v>
      </c>
      <c r="Q69" s="206">
        <v>0.28000000000000003</v>
      </c>
      <c r="R69" s="206">
        <v>0.54</v>
      </c>
      <c r="S69" s="206">
        <v>0.34</v>
      </c>
      <c r="T69" s="206">
        <v>1.41</v>
      </c>
      <c r="U69" s="206">
        <v>0.9</v>
      </c>
      <c r="V69" s="206">
        <v>1.01</v>
      </c>
      <c r="W69" s="206">
        <v>0.43</v>
      </c>
      <c r="X69" s="206">
        <v>2.42</v>
      </c>
      <c r="Y69" s="206">
        <v>0</v>
      </c>
      <c r="Z69" s="206">
        <v>3.25</v>
      </c>
      <c r="AA69" s="206">
        <v>1.1599999999999999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5.44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9.66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25.39</v>
      </c>
      <c r="J70" s="206">
        <v>0</v>
      </c>
      <c r="K70" s="206">
        <v>0.39</v>
      </c>
      <c r="L70" s="206">
        <v>209.59</v>
      </c>
      <c r="M70" s="206">
        <v>1.18</v>
      </c>
      <c r="N70" s="206">
        <v>1.52</v>
      </c>
      <c r="O70" s="206">
        <v>0</v>
      </c>
      <c r="P70" s="206">
        <v>0.37</v>
      </c>
      <c r="Q70" s="206">
        <v>0.28000000000000003</v>
      </c>
      <c r="R70" s="206">
        <v>0.54</v>
      </c>
      <c r="S70" s="206">
        <v>0.34</v>
      </c>
      <c r="T70" s="206">
        <v>1.41</v>
      </c>
      <c r="U70" s="206">
        <v>0.9</v>
      </c>
      <c r="V70" s="206">
        <v>1.01</v>
      </c>
      <c r="W70" s="206">
        <v>0.43</v>
      </c>
      <c r="X70" s="206">
        <v>2.42</v>
      </c>
      <c r="Y70" s="206">
        <v>0</v>
      </c>
      <c r="Z70" s="206">
        <v>3.25</v>
      </c>
      <c r="AA70" s="206">
        <v>1.1599999999999999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5.44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7.09</v>
      </c>
      <c r="D71" s="206">
        <v>0</v>
      </c>
      <c r="E71" s="206">
        <v>0</v>
      </c>
      <c r="F71" s="206">
        <v>3.33</v>
      </c>
      <c r="G71" s="206">
        <v>0</v>
      </c>
      <c r="H71" s="206">
        <v>0</v>
      </c>
      <c r="I71" s="206">
        <v>25.39</v>
      </c>
      <c r="J71" s="206">
        <v>0</v>
      </c>
      <c r="K71" s="206">
        <v>0.39</v>
      </c>
      <c r="L71" s="206">
        <v>209.59</v>
      </c>
      <c r="M71" s="206">
        <v>1.18</v>
      </c>
      <c r="N71" s="206">
        <v>1.52</v>
      </c>
      <c r="O71" s="206">
        <v>0</v>
      </c>
      <c r="P71" s="206">
        <v>0.37</v>
      </c>
      <c r="Q71" s="206">
        <v>0.28000000000000003</v>
      </c>
      <c r="R71" s="206">
        <v>0.54</v>
      </c>
      <c r="S71" s="206">
        <v>0.34</v>
      </c>
      <c r="T71" s="206">
        <v>1.41</v>
      </c>
      <c r="U71" s="206">
        <v>0.9</v>
      </c>
      <c r="V71" s="206">
        <v>1.01</v>
      </c>
      <c r="W71" s="206">
        <v>0.42</v>
      </c>
      <c r="X71" s="206">
        <v>2.42</v>
      </c>
      <c r="Y71" s="206">
        <v>0</v>
      </c>
      <c r="Z71" s="206">
        <v>3.25</v>
      </c>
      <c r="AA71" s="206">
        <v>1.1599999999999999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5.44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5.8</v>
      </c>
      <c r="D72" s="206">
        <v>0</v>
      </c>
      <c r="E72" s="206">
        <v>0</v>
      </c>
      <c r="F72" s="206">
        <v>3.33</v>
      </c>
      <c r="G72" s="206">
        <v>0</v>
      </c>
      <c r="H72" s="206">
        <v>0</v>
      </c>
      <c r="I72" s="206">
        <v>25.39</v>
      </c>
      <c r="J72" s="206">
        <v>0</v>
      </c>
      <c r="K72" s="206">
        <v>0.39</v>
      </c>
      <c r="L72" s="206">
        <v>209.59</v>
      </c>
      <c r="M72" s="206">
        <v>1.18</v>
      </c>
      <c r="N72" s="206">
        <v>1.52</v>
      </c>
      <c r="O72" s="206">
        <v>0</v>
      </c>
      <c r="P72" s="206">
        <v>0.37</v>
      </c>
      <c r="Q72" s="206">
        <v>0.28000000000000003</v>
      </c>
      <c r="R72" s="206">
        <v>0.54</v>
      </c>
      <c r="S72" s="206">
        <v>0.34</v>
      </c>
      <c r="T72" s="206">
        <v>1.41</v>
      </c>
      <c r="U72" s="206">
        <v>0.9</v>
      </c>
      <c r="V72" s="206">
        <v>1.01</v>
      </c>
      <c r="W72" s="206">
        <v>0.42</v>
      </c>
      <c r="X72" s="206">
        <v>2.42</v>
      </c>
      <c r="Y72" s="206">
        <v>0</v>
      </c>
      <c r="Z72" s="206">
        <v>3.25</v>
      </c>
      <c r="AA72" s="206">
        <v>1.1599999999999999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0</v>
      </c>
      <c r="AL72" s="206">
        <v>5.44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5.8</v>
      </c>
      <c r="D73" s="206">
        <v>0</v>
      </c>
      <c r="E73" s="206">
        <v>0</v>
      </c>
      <c r="F73" s="206">
        <v>3.33</v>
      </c>
      <c r="G73" s="206">
        <v>0</v>
      </c>
      <c r="H73" s="206">
        <v>0</v>
      </c>
      <c r="I73" s="206">
        <v>25.39</v>
      </c>
      <c r="J73" s="206">
        <v>0</v>
      </c>
      <c r="K73" s="206">
        <v>0.39</v>
      </c>
      <c r="L73" s="206">
        <v>209.59</v>
      </c>
      <c r="M73" s="206">
        <v>1.18</v>
      </c>
      <c r="N73" s="206">
        <v>1.52</v>
      </c>
      <c r="O73" s="206">
        <v>0</v>
      </c>
      <c r="P73" s="206">
        <v>0.37</v>
      </c>
      <c r="Q73" s="206">
        <v>0.28000000000000003</v>
      </c>
      <c r="R73" s="206">
        <v>0.54</v>
      </c>
      <c r="S73" s="206">
        <v>0.34</v>
      </c>
      <c r="T73" s="206">
        <v>1.41</v>
      </c>
      <c r="U73" s="206">
        <v>0.9</v>
      </c>
      <c r="V73" s="206">
        <v>1.01</v>
      </c>
      <c r="W73" s="206">
        <v>0.42</v>
      </c>
      <c r="X73" s="206">
        <v>2.42</v>
      </c>
      <c r="Y73" s="206">
        <v>0</v>
      </c>
      <c r="Z73" s="206">
        <v>3.25</v>
      </c>
      <c r="AA73" s="206">
        <v>1.1599999999999999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5.44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7.09</v>
      </c>
      <c r="D74" s="206">
        <v>0</v>
      </c>
      <c r="E74" s="206">
        <v>0</v>
      </c>
      <c r="F74" s="206">
        <v>3.33</v>
      </c>
      <c r="G74" s="206">
        <v>0</v>
      </c>
      <c r="H74" s="206">
        <v>0</v>
      </c>
      <c r="I74" s="206">
        <v>25.39</v>
      </c>
      <c r="J74" s="206">
        <v>0</v>
      </c>
      <c r="K74" s="206">
        <v>0.39</v>
      </c>
      <c r="L74" s="206">
        <v>209.59</v>
      </c>
      <c r="M74" s="206">
        <v>1.18</v>
      </c>
      <c r="N74" s="206">
        <v>1.52</v>
      </c>
      <c r="O74" s="206">
        <v>0</v>
      </c>
      <c r="P74" s="206">
        <v>0.37</v>
      </c>
      <c r="Q74" s="206">
        <v>0.28000000000000003</v>
      </c>
      <c r="R74" s="206">
        <v>0.54</v>
      </c>
      <c r="S74" s="206">
        <v>0.34</v>
      </c>
      <c r="T74" s="206">
        <v>1.41</v>
      </c>
      <c r="U74" s="206">
        <v>0.9</v>
      </c>
      <c r="V74" s="206">
        <v>1.01</v>
      </c>
      <c r="W74" s="206">
        <v>0.42</v>
      </c>
      <c r="X74" s="206">
        <v>2.42</v>
      </c>
      <c r="Y74" s="206">
        <v>0</v>
      </c>
      <c r="Z74" s="206">
        <v>3.25</v>
      </c>
      <c r="AA74" s="206">
        <v>1.1599999999999999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5.44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13.53</v>
      </c>
      <c r="D75" s="206">
        <v>0</v>
      </c>
      <c r="E75" s="206">
        <v>0</v>
      </c>
      <c r="F75" s="206">
        <v>3.33</v>
      </c>
      <c r="G75" s="206">
        <v>0</v>
      </c>
      <c r="H75" s="206">
        <v>0</v>
      </c>
      <c r="I75" s="206">
        <v>25.39</v>
      </c>
      <c r="J75" s="206">
        <v>0</v>
      </c>
      <c r="K75" s="206">
        <v>0.39</v>
      </c>
      <c r="L75" s="206">
        <v>209.59</v>
      </c>
      <c r="M75" s="206">
        <v>1.18</v>
      </c>
      <c r="N75" s="206">
        <v>1.52</v>
      </c>
      <c r="O75" s="206">
        <v>0</v>
      </c>
      <c r="P75" s="206">
        <v>0.37</v>
      </c>
      <c r="Q75" s="206">
        <v>0.28000000000000003</v>
      </c>
      <c r="R75" s="206">
        <v>0.54</v>
      </c>
      <c r="S75" s="206">
        <v>0.34</v>
      </c>
      <c r="T75" s="206">
        <v>1.41</v>
      </c>
      <c r="U75" s="206">
        <v>0.9</v>
      </c>
      <c r="V75" s="206">
        <v>1.01</v>
      </c>
      <c r="W75" s="206">
        <v>0.42</v>
      </c>
      <c r="X75" s="206">
        <v>2.42</v>
      </c>
      <c r="Y75" s="206">
        <v>0</v>
      </c>
      <c r="Z75" s="206">
        <v>3.25</v>
      </c>
      <c r="AA75" s="206">
        <v>1.1599999999999999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5.44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13.53</v>
      </c>
      <c r="D76" s="206">
        <v>0</v>
      </c>
      <c r="E76" s="206">
        <v>0</v>
      </c>
      <c r="F76" s="206">
        <v>3.33</v>
      </c>
      <c r="G76" s="206">
        <v>0</v>
      </c>
      <c r="H76" s="206">
        <v>0</v>
      </c>
      <c r="I76" s="206">
        <v>25.39</v>
      </c>
      <c r="J76" s="206">
        <v>0</v>
      </c>
      <c r="K76" s="206">
        <v>0.39</v>
      </c>
      <c r="L76" s="206">
        <v>209.59</v>
      </c>
      <c r="M76" s="206">
        <v>1.18</v>
      </c>
      <c r="N76" s="206">
        <v>1.52</v>
      </c>
      <c r="O76" s="206">
        <v>0</v>
      </c>
      <c r="P76" s="206">
        <v>0.37</v>
      </c>
      <c r="Q76" s="206">
        <v>0.28000000000000003</v>
      </c>
      <c r="R76" s="206">
        <v>0.54</v>
      </c>
      <c r="S76" s="206">
        <v>0.34</v>
      </c>
      <c r="T76" s="206">
        <v>1.41</v>
      </c>
      <c r="U76" s="206">
        <v>0.9</v>
      </c>
      <c r="V76" s="206">
        <v>1.01</v>
      </c>
      <c r="W76" s="206">
        <v>0.42</v>
      </c>
      <c r="X76" s="206">
        <v>2.42</v>
      </c>
      <c r="Y76" s="206">
        <v>0</v>
      </c>
      <c r="Z76" s="206">
        <v>3.25</v>
      </c>
      <c r="AA76" s="206">
        <v>1.1599999999999999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13.53</v>
      </c>
      <c r="D77" s="206">
        <v>0</v>
      </c>
      <c r="E77" s="206">
        <v>0</v>
      </c>
      <c r="F77" s="206">
        <v>3.33</v>
      </c>
      <c r="G77" s="206">
        <v>0</v>
      </c>
      <c r="H77" s="206">
        <v>0</v>
      </c>
      <c r="I77" s="206">
        <v>25.39</v>
      </c>
      <c r="J77" s="206">
        <v>0</v>
      </c>
      <c r="K77" s="206">
        <v>0.36</v>
      </c>
      <c r="L77" s="206">
        <v>209.59</v>
      </c>
      <c r="M77" s="206">
        <v>1.18</v>
      </c>
      <c r="N77" s="206">
        <v>1.52</v>
      </c>
      <c r="O77" s="206">
        <v>0</v>
      </c>
      <c r="P77" s="206">
        <v>0.37</v>
      </c>
      <c r="Q77" s="206">
        <v>1.1599999999999999</v>
      </c>
      <c r="R77" s="206">
        <v>0.54</v>
      </c>
      <c r="S77" s="206">
        <v>0.34</v>
      </c>
      <c r="T77" s="206">
        <v>1.41</v>
      </c>
      <c r="U77" s="206">
        <v>0.9</v>
      </c>
      <c r="V77" s="206">
        <v>1.01</v>
      </c>
      <c r="W77" s="206">
        <v>0.42</v>
      </c>
      <c r="X77" s="206">
        <v>2.42</v>
      </c>
      <c r="Y77" s="206">
        <v>0</v>
      </c>
      <c r="Z77" s="206">
        <v>3.25</v>
      </c>
      <c r="AA77" s="206">
        <v>1.1599999999999999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13.53</v>
      </c>
      <c r="D78" s="206">
        <v>0</v>
      </c>
      <c r="E78" s="206">
        <v>0</v>
      </c>
      <c r="F78" s="206">
        <v>3.33</v>
      </c>
      <c r="G78" s="206">
        <v>0</v>
      </c>
      <c r="H78" s="206">
        <v>0</v>
      </c>
      <c r="I78" s="206">
        <v>25.39</v>
      </c>
      <c r="J78" s="206">
        <v>0</v>
      </c>
      <c r="K78" s="206">
        <v>0.36</v>
      </c>
      <c r="L78" s="206">
        <v>209.59</v>
      </c>
      <c r="M78" s="206">
        <v>1.18</v>
      </c>
      <c r="N78" s="206">
        <v>1.52</v>
      </c>
      <c r="O78" s="206">
        <v>0</v>
      </c>
      <c r="P78" s="206">
        <v>0.37</v>
      </c>
      <c r="Q78" s="206">
        <v>2.52</v>
      </c>
      <c r="R78" s="206">
        <v>0.54</v>
      </c>
      <c r="S78" s="206">
        <v>0.34</v>
      </c>
      <c r="T78" s="206">
        <v>1.41</v>
      </c>
      <c r="U78" s="206">
        <v>0.9</v>
      </c>
      <c r="V78" s="206">
        <v>1.01</v>
      </c>
      <c r="W78" s="206">
        <v>0.42</v>
      </c>
      <c r="X78" s="206">
        <v>2.42</v>
      </c>
      <c r="Y78" s="206">
        <v>0</v>
      </c>
      <c r="Z78" s="206">
        <v>3.25</v>
      </c>
      <c r="AA78" s="206">
        <v>1.1599999999999999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13.53</v>
      </c>
      <c r="D79" s="206">
        <v>0</v>
      </c>
      <c r="E79" s="206">
        <v>0</v>
      </c>
      <c r="F79" s="206">
        <v>3.33</v>
      </c>
      <c r="G79" s="206">
        <v>0</v>
      </c>
      <c r="H79" s="206">
        <v>0</v>
      </c>
      <c r="I79" s="206">
        <v>25.39</v>
      </c>
      <c r="J79" s="206">
        <v>0</v>
      </c>
      <c r="K79" s="206">
        <v>0.36</v>
      </c>
      <c r="L79" s="206">
        <v>209.59</v>
      </c>
      <c r="M79" s="206">
        <v>1.18</v>
      </c>
      <c r="N79" s="206">
        <v>1.52</v>
      </c>
      <c r="O79" s="206">
        <v>0</v>
      </c>
      <c r="P79" s="206">
        <v>0.37</v>
      </c>
      <c r="Q79" s="206">
        <v>3.35</v>
      </c>
      <c r="R79" s="206">
        <v>0.54</v>
      </c>
      <c r="S79" s="206">
        <v>0.34</v>
      </c>
      <c r="T79" s="206">
        <v>1.41</v>
      </c>
      <c r="U79" s="206">
        <v>0.9</v>
      </c>
      <c r="V79" s="206">
        <v>1.01</v>
      </c>
      <c r="W79" s="206">
        <v>0.42</v>
      </c>
      <c r="X79" s="206">
        <v>2.42</v>
      </c>
      <c r="Y79" s="206">
        <v>0</v>
      </c>
      <c r="Z79" s="206">
        <v>3.25</v>
      </c>
      <c r="AA79" s="206">
        <v>1.1599999999999999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13.53</v>
      </c>
      <c r="D80" s="206">
        <v>0</v>
      </c>
      <c r="E80" s="206">
        <v>0</v>
      </c>
      <c r="F80" s="206">
        <v>3.33</v>
      </c>
      <c r="G80" s="206">
        <v>0</v>
      </c>
      <c r="H80" s="206">
        <v>0</v>
      </c>
      <c r="I80" s="206">
        <v>25.39</v>
      </c>
      <c r="J80" s="206">
        <v>0</v>
      </c>
      <c r="K80" s="206">
        <v>0.36</v>
      </c>
      <c r="L80" s="206">
        <v>209.59</v>
      </c>
      <c r="M80" s="206">
        <v>1.18</v>
      </c>
      <c r="N80" s="206">
        <v>1.52</v>
      </c>
      <c r="O80" s="206">
        <v>0</v>
      </c>
      <c r="P80" s="206">
        <v>0.37</v>
      </c>
      <c r="Q80" s="206">
        <v>3.35</v>
      </c>
      <c r="R80" s="206">
        <v>0.54</v>
      </c>
      <c r="S80" s="206">
        <v>0.34</v>
      </c>
      <c r="T80" s="206">
        <v>1.41</v>
      </c>
      <c r="U80" s="206">
        <v>0.9</v>
      </c>
      <c r="V80" s="206">
        <v>1.01</v>
      </c>
      <c r="W80" s="206">
        <v>0.42</v>
      </c>
      <c r="X80" s="206">
        <v>2.42</v>
      </c>
      <c r="Y80" s="206">
        <v>0</v>
      </c>
      <c r="Z80" s="206">
        <v>3.25</v>
      </c>
      <c r="AA80" s="206">
        <v>1.1599999999999999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59.81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13.53</v>
      </c>
      <c r="D81" s="206">
        <v>0</v>
      </c>
      <c r="E81" s="206">
        <v>0</v>
      </c>
      <c r="F81" s="206">
        <v>3.33</v>
      </c>
      <c r="G81" s="206">
        <v>0</v>
      </c>
      <c r="H81" s="206">
        <v>0</v>
      </c>
      <c r="I81" s="206">
        <v>25.39</v>
      </c>
      <c r="J81" s="206">
        <v>0</v>
      </c>
      <c r="K81" s="206">
        <v>0.36</v>
      </c>
      <c r="L81" s="206">
        <v>209.59</v>
      </c>
      <c r="M81" s="206">
        <v>1.18</v>
      </c>
      <c r="N81" s="206">
        <v>1.52</v>
      </c>
      <c r="O81" s="206">
        <v>0</v>
      </c>
      <c r="P81" s="206">
        <v>0.37</v>
      </c>
      <c r="Q81" s="206">
        <v>3.35</v>
      </c>
      <c r="R81" s="206">
        <v>0.54</v>
      </c>
      <c r="S81" s="206">
        <v>0.34</v>
      </c>
      <c r="T81" s="206">
        <v>1.41</v>
      </c>
      <c r="U81" s="206">
        <v>0.9</v>
      </c>
      <c r="V81" s="206">
        <v>1.01</v>
      </c>
      <c r="W81" s="206">
        <v>0.42</v>
      </c>
      <c r="X81" s="206">
        <v>2.42</v>
      </c>
      <c r="Y81" s="206">
        <v>0</v>
      </c>
      <c r="Z81" s="206">
        <v>3.25</v>
      </c>
      <c r="AA81" s="206">
        <v>1.1599999999999999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59.81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13.53</v>
      </c>
      <c r="D82" s="206">
        <v>0</v>
      </c>
      <c r="E82" s="206">
        <v>0</v>
      </c>
      <c r="F82" s="206">
        <v>3.33</v>
      </c>
      <c r="G82" s="206">
        <v>0</v>
      </c>
      <c r="H82" s="206">
        <v>0</v>
      </c>
      <c r="I82" s="206">
        <v>25.39</v>
      </c>
      <c r="J82" s="206">
        <v>0</v>
      </c>
      <c r="K82" s="206">
        <v>0.36</v>
      </c>
      <c r="L82" s="206">
        <v>209.59</v>
      </c>
      <c r="M82" s="206">
        <v>1.18</v>
      </c>
      <c r="N82" s="206">
        <v>1.52</v>
      </c>
      <c r="O82" s="206">
        <v>0</v>
      </c>
      <c r="P82" s="206">
        <v>0.37</v>
      </c>
      <c r="Q82" s="206">
        <v>3.35</v>
      </c>
      <c r="R82" s="206">
        <v>0.54</v>
      </c>
      <c r="S82" s="206">
        <v>0.34</v>
      </c>
      <c r="T82" s="206">
        <v>1.41</v>
      </c>
      <c r="U82" s="206">
        <v>0.9</v>
      </c>
      <c r="V82" s="206">
        <v>1.01</v>
      </c>
      <c r="W82" s="206">
        <v>0.42</v>
      </c>
      <c r="X82" s="206">
        <v>2.42</v>
      </c>
      <c r="Y82" s="206">
        <v>0</v>
      </c>
      <c r="Z82" s="206">
        <v>3.25</v>
      </c>
      <c r="AA82" s="206">
        <v>1.1599999999999999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59.81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11.92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28.59</v>
      </c>
      <c r="J83" s="206">
        <v>0</v>
      </c>
      <c r="K83" s="206">
        <v>0.39</v>
      </c>
      <c r="L83" s="206">
        <v>209.59</v>
      </c>
      <c r="M83" s="206">
        <v>1.18</v>
      </c>
      <c r="N83" s="206">
        <v>1.52</v>
      </c>
      <c r="O83" s="206">
        <v>0</v>
      </c>
      <c r="P83" s="206">
        <v>0.37</v>
      </c>
      <c r="Q83" s="206">
        <v>3.35</v>
      </c>
      <c r="R83" s="206">
        <v>0.54</v>
      </c>
      <c r="S83" s="206">
        <v>0.34</v>
      </c>
      <c r="T83" s="206">
        <v>1.41</v>
      </c>
      <c r="U83" s="206">
        <v>0.9</v>
      </c>
      <c r="V83" s="206">
        <v>0.99</v>
      </c>
      <c r="W83" s="206">
        <v>0.43</v>
      </c>
      <c r="X83" s="206">
        <v>2.42</v>
      </c>
      <c r="Y83" s="206">
        <v>0</v>
      </c>
      <c r="Z83" s="206">
        <v>3.25</v>
      </c>
      <c r="AA83" s="206">
        <v>1.1599999999999999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10.89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11.92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28.59</v>
      </c>
      <c r="J84" s="206">
        <v>0</v>
      </c>
      <c r="K84" s="206">
        <v>0.39</v>
      </c>
      <c r="L84" s="206">
        <v>209.59</v>
      </c>
      <c r="M84" s="206">
        <v>1.18</v>
      </c>
      <c r="N84" s="206">
        <v>1.52</v>
      </c>
      <c r="O84" s="206">
        <v>0</v>
      </c>
      <c r="P84" s="206">
        <v>0.37</v>
      </c>
      <c r="Q84" s="206">
        <v>3.35</v>
      </c>
      <c r="R84" s="206">
        <v>0.54</v>
      </c>
      <c r="S84" s="206">
        <v>0.34</v>
      </c>
      <c r="T84" s="206">
        <v>1.41</v>
      </c>
      <c r="U84" s="206">
        <v>0.9</v>
      </c>
      <c r="V84" s="206">
        <v>0.99</v>
      </c>
      <c r="W84" s="206">
        <v>0.43</v>
      </c>
      <c r="X84" s="206">
        <v>2.42</v>
      </c>
      <c r="Y84" s="206">
        <v>0</v>
      </c>
      <c r="Z84" s="206">
        <v>3.25</v>
      </c>
      <c r="AA84" s="206">
        <v>1.1599999999999999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10.89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11.92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28.59</v>
      </c>
      <c r="J85" s="206">
        <v>0</v>
      </c>
      <c r="K85" s="206">
        <v>0.39</v>
      </c>
      <c r="L85" s="206">
        <v>209.59</v>
      </c>
      <c r="M85" s="206">
        <v>1.18</v>
      </c>
      <c r="N85" s="206">
        <v>1.52</v>
      </c>
      <c r="O85" s="206">
        <v>0</v>
      </c>
      <c r="P85" s="206">
        <v>0.37</v>
      </c>
      <c r="Q85" s="206">
        <v>3.35</v>
      </c>
      <c r="R85" s="206">
        <v>0.54</v>
      </c>
      <c r="S85" s="206">
        <v>0.34</v>
      </c>
      <c r="T85" s="206">
        <v>1.41</v>
      </c>
      <c r="U85" s="206">
        <v>0.9</v>
      </c>
      <c r="V85" s="206">
        <v>0.56000000000000005</v>
      </c>
      <c r="W85" s="206">
        <v>0.43</v>
      </c>
      <c r="X85" s="206">
        <v>2.42</v>
      </c>
      <c r="Y85" s="206">
        <v>0</v>
      </c>
      <c r="Z85" s="206">
        <v>3.25</v>
      </c>
      <c r="AA85" s="206">
        <v>1.1599999999999999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10.89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11.92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28.59</v>
      </c>
      <c r="J86" s="206">
        <v>0</v>
      </c>
      <c r="K86" s="206">
        <v>0.39</v>
      </c>
      <c r="L86" s="206">
        <v>209.59</v>
      </c>
      <c r="M86" s="206">
        <v>1.18</v>
      </c>
      <c r="N86" s="206">
        <v>1.52</v>
      </c>
      <c r="O86" s="206">
        <v>0</v>
      </c>
      <c r="P86" s="206">
        <v>0.37</v>
      </c>
      <c r="Q86" s="206">
        <v>3.35</v>
      </c>
      <c r="R86" s="206">
        <v>0.54</v>
      </c>
      <c r="S86" s="206">
        <v>0.34</v>
      </c>
      <c r="T86" s="206">
        <v>1.41</v>
      </c>
      <c r="U86" s="206">
        <v>0.9</v>
      </c>
      <c r="V86" s="206">
        <v>0.56000000000000005</v>
      </c>
      <c r="W86" s="206">
        <v>0.43</v>
      </c>
      <c r="X86" s="206">
        <v>2.42</v>
      </c>
      <c r="Y86" s="206">
        <v>0</v>
      </c>
      <c r="Z86" s="206">
        <v>3.25</v>
      </c>
      <c r="AA86" s="206">
        <v>1.1599999999999999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10.89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11.92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28.59</v>
      </c>
      <c r="J87" s="206">
        <v>0</v>
      </c>
      <c r="K87" s="206">
        <v>0.39</v>
      </c>
      <c r="L87" s="206">
        <v>209.58</v>
      </c>
      <c r="M87" s="206">
        <v>1.18</v>
      </c>
      <c r="N87" s="206">
        <v>1.52</v>
      </c>
      <c r="O87" s="206">
        <v>0</v>
      </c>
      <c r="P87" s="206">
        <v>0.37</v>
      </c>
      <c r="Q87" s="206">
        <v>3.35</v>
      </c>
      <c r="R87" s="206">
        <v>0.54</v>
      </c>
      <c r="S87" s="206">
        <v>0.34</v>
      </c>
      <c r="T87" s="206">
        <v>1.41</v>
      </c>
      <c r="U87" s="206">
        <v>0.9</v>
      </c>
      <c r="V87" s="206">
        <v>0.56000000000000005</v>
      </c>
      <c r="W87" s="206">
        <v>0.43</v>
      </c>
      <c r="X87" s="206">
        <v>1.26</v>
      </c>
      <c r="Y87" s="206">
        <v>0</v>
      </c>
      <c r="Z87" s="206">
        <v>3.25</v>
      </c>
      <c r="AA87" s="206">
        <v>1.1599999999999999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11.92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28.59</v>
      </c>
      <c r="J88" s="206">
        <v>0</v>
      </c>
      <c r="K88" s="206">
        <v>0.39</v>
      </c>
      <c r="L88" s="206">
        <v>252.7</v>
      </c>
      <c r="M88" s="206">
        <v>1.18</v>
      </c>
      <c r="N88" s="206">
        <v>1.52</v>
      </c>
      <c r="O88" s="206">
        <v>0</v>
      </c>
      <c r="P88" s="206">
        <v>0.37</v>
      </c>
      <c r="Q88" s="206">
        <v>3.35</v>
      </c>
      <c r="R88" s="206">
        <v>0.54</v>
      </c>
      <c r="S88" s="206">
        <v>0.34</v>
      </c>
      <c r="T88" s="206">
        <v>1.41</v>
      </c>
      <c r="U88" s="206">
        <v>0.9</v>
      </c>
      <c r="V88" s="206">
        <v>0.56000000000000005</v>
      </c>
      <c r="W88" s="206">
        <v>0.43</v>
      </c>
      <c r="X88" s="206">
        <v>1.26</v>
      </c>
      <c r="Y88" s="206">
        <v>0</v>
      </c>
      <c r="Z88" s="206">
        <v>3.25</v>
      </c>
      <c r="AA88" s="206">
        <v>1.1599999999999999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11.92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28.59</v>
      </c>
      <c r="J89" s="206">
        <v>0</v>
      </c>
      <c r="K89" s="206">
        <v>0.39</v>
      </c>
      <c r="L89" s="206">
        <v>291.41000000000003</v>
      </c>
      <c r="M89" s="206">
        <v>1.18</v>
      </c>
      <c r="N89" s="206">
        <v>1.52</v>
      </c>
      <c r="O89" s="206">
        <v>0</v>
      </c>
      <c r="P89" s="206">
        <v>0.37</v>
      </c>
      <c r="Q89" s="206">
        <v>3.35</v>
      </c>
      <c r="R89" s="206">
        <v>0.54</v>
      </c>
      <c r="S89" s="206">
        <v>0</v>
      </c>
      <c r="T89" s="206">
        <v>1.41</v>
      </c>
      <c r="U89" s="206">
        <v>0.9</v>
      </c>
      <c r="V89" s="206">
        <v>0.27</v>
      </c>
      <c r="W89" s="206">
        <v>0.43</v>
      </c>
      <c r="X89" s="206">
        <v>1.26</v>
      </c>
      <c r="Y89" s="206">
        <v>0</v>
      </c>
      <c r="Z89" s="206">
        <v>3.25</v>
      </c>
      <c r="AA89" s="206">
        <v>1.1599999999999999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15.35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11.92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28.59</v>
      </c>
      <c r="J90" s="206">
        <v>0</v>
      </c>
      <c r="K90" s="206">
        <v>0.24</v>
      </c>
      <c r="L90" s="206">
        <v>348.52</v>
      </c>
      <c r="M90" s="206">
        <v>1.18</v>
      </c>
      <c r="N90" s="206">
        <v>1.52</v>
      </c>
      <c r="O90" s="206">
        <v>0</v>
      </c>
      <c r="P90" s="206">
        <v>0.37</v>
      </c>
      <c r="Q90" s="206">
        <v>3.35</v>
      </c>
      <c r="R90" s="206">
        <v>0.54</v>
      </c>
      <c r="S90" s="206">
        <v>0.34</v>
      </c>
      <c r="T90" s="206">
        <v>1.41</v>
      </c>
      <c r="U90" s="206">
        <v>0.9</v>
      </c>
      <c r="V90" s="206">
        <v>0.27</v>
      </c>
      <c r="W90" s="206">
        <v>0.43</v>
      </c>
      <c r="X90" s="206">
        <v>1.26</v>
      </c>
      <c r="Y90" s="206">
        <v>0</v>
      </c>
      <c r="Z90" s="206">
        <v>3.25</v>
      </c>
      <c r="AA90" s="206">
        <v>1.1599999999999999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15.35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11.92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28.59</v>
      </c>
      <c r="J91" s="206">
        <v>0</v>
      </c>
      <c r="K91" s="206">
        <v>0.39</v>
      </c>
      <c r="L91" s="206">
        <v>348.52</v>
      </c>
      <c r="M91" s="206">
        <v>1.18</v>
      </c>
      <c r="N91" s="206">
        <v>1.52</v>
      </c>
      <c r="O91" s="206">
        <v>0</v>
      </c>
      <c r="P91" s="206">
        <v>0.37</v>
      </c>
      <c r="Q91" s="206">
        <v>3.35</v>
      </c>
      <c r="R91" s="206">
        <v>0</v>
      </c>
      <c r="S91" s="206">
        <v>0.34</v>
      </c>
      <c r="T91" s="206">
        <v>1.41</v>
      </c>
      <c r="U91" s="206">
        <v>0.9</v>
      </c>
      <c r="V91" s="206">
        <v>0.26</v>
      </c>
      <c r="W91" s="206">
        <v>0.43</v>
      </c>
      <c r="X91" s="206">
        <v>0</v>
      </c>
      <c r="Y91" s="206">
        <v>0</v>
      </c>
      <c r="Z91" s="206">
        <v>3.25</v>
      </c>
      <c r="AA91" s="206">
        <v>1.1599999999999999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15.35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11.92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28.59</v>
      </c>
      <c r="J92" s="206">
        <v>0</v>
      </c>
      <c r="K92" s="206">
        <v>0.39</v>
      </c>
      <c r="L92" s="206">
        <v>348.52</v>
      </c>
      <c r="M92" s="206">
        <v>1.18</v>
      </c>
      <c r="N92" s="206">
        <v>1.52</v>
      </c>
      <c r="O92" s="206">
        <v>0</v>
      </c>
      <c r="P92" s="206">
        <v>0.37</v>
      </c>
      <c r="Q92" s="206">
        <v>3.35</v>
      </c>
      <c r="R92" s="206">
        <v>0.54</v>
      </c>
      <c r="S92" s="206">
        <v>0.14000000000000001</v>
      </c>
      <c r="T92" s="206">
        <v>1.41</v>
      </c>
      <c r="U92" s="206">
        <v>0.9</v>
      </c>
      <c r="V92" s="206">
        <v>0.26</v>
      </c>
      <c r="W92" s="206">
        <v>0.35</v>
      </c>
      <c r="X92" s="206">
        <v>1.26</v>
      </c>
      <c r="Y92" s="206">
        <v>0</v>
      </c>
      <c r="Z92" s="206">
        <v>3.25</v>
      </c>
      <c r="AA92" s="206">
        <v>1.1599999999999999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15.35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11.92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28.59</v>
      </c>
      <c r="J93" s="206">
        <v>0</v>
      </c>
      <c r="K93" s="206">
        <v>0.39</v>
      </c>
      <c r="L93" s="206">
        <v>348.52</v>
      </c>
      <c r="M93" s="206">
        <v>1.18</v>
      </c>
      <c r="N93" s="206">
        <v>1.52</v>
      </c>
      <c r="O93" s="206">
        <v>0</v>
      </c>
      <c r="P93" s="206">
        <v>0.37</v>
      </c>
      <c r="Q93" s="206">
        <v>3.35</v>
      </c>
      <c r="R93" s="206">
        <v>0.54</v>
      </c>
      <c r="S93" s="206">
        <v>0.2</v>
      </c>
      <c r="T93" s="206">
        <v>1.41</v>
      </c>
      <c r="U93" s="206">
        <v>0.9</v>
      </c>
      <c r="V93" s="206">
        <v>0.26</v>
      </c>
      <c r="W93" s="206">
        <v>0.35</v>
      </c>
      <c r="X93" s="206">
        <v>1.26</v>
      </c>
      <c r="Y93" s="206">
        <v>0</v>
      </c>
      <c r="Z93" s="206">
        <v>3.25</v>
      </c>
      <c r="AA93" s="206">
        <v>1.1599999999999999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15.35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11.92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28.59</v>
      </c>
      <c r="J94" s="206">
        <v>0</v>
      </c>
      <c r="K94" s="206">
        <v>0.39</v>
      </c>
      <c r="L94" s="206">
        <v>348.52</v>
      </c>
      <c r="M94" s="206">
        <v>1.18</v>
      </c>
      <c r="N94" s="206">
        <v>1.52</v>
      </c>
      <c r="O94" s="206">
        <v>0</v>
      </c>
      <c r="P94" s="206">
        <v>0.37</v>
      </c>
      <c r="Q94" s="206">
        <v>3.35</v>
      </c>
      <c r="R94" s="206">
        <v>0.54</v>
      </c>
      <c r="S94" s="206">
        <v>0.2</v>
      </c>
      <c r="T94" s="206">
        <v>1.41</v>
      </c>
      <c r="U94" s="206">
        <v>0.9</v>
      </c>
      <c r="V94" s="206">
        <v>0.26</v>
      </c>
      <c r="W94" s="206">
        <v>0.35</v>
      </c>
      <c r="X94" s="206">
        <v>1.26</v>
      </c>
      <c r="Y94" s="206">
        <v>0</v>
      </c>
      <c r="Z94" s="206">
        <v>3.25</v>
      </c>
      <c r="AA94" s="206">
        <v>1.1599999999999999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15.35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11.92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28.59</v>
      </c>
      <c r="J95" s="206">
        <v>0</v>
      </c>
      <c r="K95" s="206">
        <v>9.3800000000000008</v>
      </c>
      <c r="L95" s="206">
        <v>375.35</v>
      </c>
      <c r="M95" s="206">
        <v>1.18</v>
      </c>
      <c r="N95" s="206">
        <v>1.52</v>
      </c>
      <c r="O95" s="206">
        <v>0</v>
      </c>
      <c r="P95" s="206">
        <v>0.37</v>
      </c>
      <c r="Q95" s="206">
        <v>3.35</v>
      </c>
      <c r="R95" s="206">
        <v>11.04</v>
      </c>
      <c r="S95" s="206">
        <v>5.59</v>
      </c>
      <c r="T95" s="206">
        <v>1.41</v>
      </c>
      <c r="U95" s="206">
        <v>0.9</v>
      </c>
      <c r="V95" s="206">
        <v>4.4400000000000004</v>
      </c>
      <c r="W95" s="206">
        <v>5.45</v>
      </c>
      <c r="X95" s="206">
        <v>20.59</v>
      </c>
      <c r="Y95" s="206">
        <v>0</v>
      </c>
      <c r="Z95" s="206">
        <v>39.36</v>
      </c>
      <c r="AA95" s="206">
        <v>20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15.35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11.92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28.59</v>
      </c>
      <c r="J96" s="206">
        <v>0</v>
      </c>
      <c r="K96" s="206">
        <v>4.7</v>
      </c>
      <c r="L96" s="206">
        <v>375.35</v>
      </c>
      <c r="M96" s="206">
        <v>1.18</v>
      </c>
      <c r="N96" s="206">
        <v>1.52</v>
      </c>
      <c r="O96" s="206">
        <v>0</v>
      </c>
      <c r="P96" s="206">
        <v>0.37</v>
      </c>
      <c r="Q96" s="206">
        <v>3.35</v>
      </c>
      <c r="R96" s="206">
        <v>11.08</v>
      </c>
      <c r="S96" s="206">
        <v>5.59</v>
      </c>
      <c r="T96" s="206">
        <v>1.41</v>
      </c>
      <c r="U96" s="206">
        <v>0.9</v>
      </c>
      <c r="V96" s="206">
        <v>4.4400000000000004</v>
      </c>
      <c r="W96" s="206">
        <v>5.45</v>
      </c>
      <c r="X96" s="206">
        <v>20.59</v>
      </c>
      <c r="Y96" s="206">
        <v>0</v>
      </c>
      <c r="Z96" s="206">
        <v>39.36</v>
      </c>
      <c r="AA96" s="206">
        <v>20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15.35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11.92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28.59</v>
      </c>
      <c r="J97" s="206">
        <v>0</v>
      </c>
      <c r="K97" s="206">
        <v>4.7</v>
      </c>
      <c r="L97" s="206">
        <v>375.35</v>
      </c>
      <c r="M97" s="206">
        <v>1.18</v>
      </c>
      <c r="N97" s="206">
        <v>1.52</v>
      </c>
      <c r="O97" s="206">
        <v>0</v>
      </c>
      <c r="P97" s="206">
        <v>0.37</v>
      </c>
      <c r="Q97" s="206">
        <v>3.35</v>
      </c>
      <c r="R97" s="206">
        <v>11.08</v>
      </c>
      <c r="S97" s="206">
        <v>5.59</v>
      </c>
      <c r="T97" s="206">
        <v>1.41</v>
      </c>
      <c r="U97" s="206">
        <v>0.9</v>
      </c>
      <c r="V97" s="206">
        <v>3.49</v>
      </c>
      <c r="W97" s="206">
        <v>5.15</v>
      </c>
      <c r="X97" s="206">
        <v>20.59</v>
      </c>
      <c r="Y97" s="206">
        <v>0</v>
      </c>
      <c r="Z97" s="206">
        <v>39.36</v>
      </c>
      <c r="AA97" s="206">
        <v>20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15.35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11.92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28.59</v>
      </c>
      <c r="J98" s="206">
        <v>0</v>
      </c>
      <c r="K98" s="206">
        <v>4.7</v>
      </c>
      <c r="L98" s="206">
        <v>375.35</v>
      </c>
      <c r="M98" s="206">
        <v>1.18</v>
      </c>
      <c r="N98" s="206">
        <v>1.52</v>
      </c>
      <c r="O98" s="206">
        <v>0</v>
      </c>
      <c r="P98" s="206">
        <v>0.37</v>
      </c>
      <c r="Q98" s="206">
        <v>3.35</v>
      </c>
      <c r="R98" s="206">
        <v>7.98</v>
      </c>
      <c r="S98" s="206">
        <v>5.59</v>
      </c>
      <c r="T98" s="206">
        <v>1.41</v>
      </c>
      <c r="U98" s="206">
        <v>0.9</v>
      </c>
      <c r="V98" s="206">
        <v>4.4400000000000004</v>
      </c>
      <c r="W98" s="206">
        <v>5.36</v>
      </c>
      <c r="X98" s="206">
        <v>20.59</v>
      </c>
      <c r="Y98" s="206">
        <v>0</v>
      </c>
      <c r="Z98" s="206">
        <v>39.36</v>
      </c>
      <c r="AA98" s="206">
        <v>20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15.35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0.15079749999999986</v>
      </c>
      <c r="D99">
        <f t="shared" si="0"/>
        <v>1.5294999999999996E-2</v>
      </c>
      <c r="E99">
        <f t="shared" si="0"/>
        <v>0</v>
      </c>
      <c r="F99">
        <f t="shared" si="0"/>
        <v>9.9899999999999971E-3</v>
      </c>
      <c r="G99">
        <f t="shared" si="0"/>
        <v>4.9477500000000028E-2</v>
      </c>
      <c r="H99">
        <f t="shared" si="0"/>
        <v>0</v>
      </c>
      <c r="I99">
        <f t="shared" si="0"/>
        <v>0.63732750000000138</v>
      </c>
      <c r="J99">
        <f t="shared" si="0"/>
        <v>5.4399999999999987E-3</v>
      </c>
      <c r="K99">
        <f t="shared" si="0"/>
        <v>4.0912499999999928E-2</v>
      </c>
      <c r="L99">
        <f t="shared" si="0"/>
        <v>6.4896600000000033</v>
      </c>
      <c r="M99">
        <f t="shared" si="0"/>
        <v>2.855500000000007E-2</v>
      </c>
      <c r="N99">
        <f t="shared" si="0"/>
        <v>3.6480000000000005E-2</v>
      </c>
      <c r="O99">
        <f t="shared" si="0"/>
        <v>0</v>
      </c>
      <c r="P99">
        <f t="shared" si="0"/>
        <v>2.5870000000000073E-2</v>
      </c>
      <c r="Q99">
        <f t="shared" si="0"/>
        <v>5.6602499999999986E-2</v>
      </c>
      <c r="R99">
        <f t="shared" si="0"/>
        <v>5.8074999999999877E-2</v>
      </c>
      <c r="S99">
        <f t="shared" si="0"/>
        <v>3.415500000000006E-2</v>
      </c>
      <c r="T99">
        <f t="shared" si="0"/>
        <v>3.383999999999994E-2</v>
      </c>
      <c r="U99">
        <f t="shared" si="0"/>
        <v>2.1600000000000015E-2</v>
      </c>
      <c r="V99">
        <f t="shared" si="0"/>
        <v>4.8089999999999945E-2</v>
      </c>
      <c r="W99">
        <f t="shared" si="0"/>
        <v>4.427249999999993E-2</v>
      </c>
      <c r="X99">
        <f t="shared" si="0"/>
        <v>0.16582999999999989</v>
      </c>
      <c r="Y99">
        <f t="shared" si="0"/>
        <v>0</v>
      </c>
      <c r="Z99">
        <f t="shared" si="0"/>
        <v>0.30964749999999991</v>
      </c>
      <c r="AA99">
        <f t="shared" si="0"/>
        <v>0.15030000000000032</v>
      </c>
      <c r="AB99">
        <f t="shared" si="0"/>
        <v>0</v>
      </c>
      <c r="AC99">
        <f t="shared" si="0"/>
        <v>0.31475500000000001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0.18590750000000006</v>
      </c>
      <c r="AL99">
        <f t="shared" si="0"/>
        <v>2.3119999999999995E-2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-35</v>
      </c>
      <c r="D27" s="124">
        <v>0</v>
      </c>
      <c r="E27" s="124">
        <v>0</v>
      </c>
      <c r="F27" s="124">
        <v>-73</v>
      </c>
      <c r="G27" s="124">
        <v>-108</v>
      </c>
      <c r="H27" s="118"/>
      <c r="I27" s="33">
        <v>25</v>
      </c>
      <c r="J27" s="124">
        <v>35</v>
      </c>
      <c r="K27" s="124">
        <v>0</v>
      </c>
      <c r="L27" s="124">
        <v>0</v>
      </c>
      <c r="M27" s="124">
        <v>0</v>
      </c>
      <c r="N27" s="124">
        <v>35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73</v>
      </c>
      <c r="AF27" s="124">
        <v>0</v>
      </c>
      <c r="AG27" s="124">
        <v>0</v>
      </c>
      <c r="AH27" s="124">
        <v>0</v>
      </c>
      <c r="AI27" s="124">
        <v>73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35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-35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73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-73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350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350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730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730</v>
      </c>
      <c r="DF27" s="123">
        <f t="shared" si="31"/>
        <v>108</v>
      </c>
      <c r="DG27" s="123">
        <f t="shared" si="32"/>
        <v>-35</v>
      </c>
      <c r="DH27" s="123">
        <f t="shared" si="33"/>
        <v>0</v>
      </c>
      <c r="DI27" s="123">
        <f t="shared" si="34"/>
        <v>0</v>
      </c>
      <c r="DJ27" s="123">
        <f t="shared" si="35"/>
        <v>-73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-181</v>
      </c>
      <c r="G28" s="124">
        <v>-181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181</v>
      </c>
      <c r="AF28" s="124">
        <v>0</v>
      </c>
      <c r="AG28" s="124">
        <v>0</v>
      </c>
      <c r="AH28" s="124">
        <v>0</v>
      </c>
      <c r="AI28" s="124">
        <v>181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181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-181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1810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1810</v>
      </c>
      <c r="DF28" s="123">
        <f t="shared" si="31"/>
        <v>181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-181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-229.21100000000001</v>
      </c>
      <c r="G29" s="124">
        <v>-229.21100000000001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229.21100000000001</v>
      </c>
      <c r="AF29" s="124">
        <v>0</v>
      </c>
      <c r="AG29" s="124">
        <v>0</v>
      </c>
      <c r="AH29" s="124">
        <v>0</v>
      </c>
      <c r="AI29" s="124">
        <v>229.21100000000001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229.21100000000001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-229.21100000000001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2292.11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2292.11</v>
      </c>
      <c r="DF29" s="123">
        <f t="shared" si="31"/>
        <v>229.21100000000001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-229.21100000000001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-181.489</v>
      </c>
      <c r="G30" s="124">
        <v>-181.489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181.489</v>
      </c>
      <c r="AF30" s="124">
        <v>0</v>
      </c>
      <c r="AG30" s="124">
        <v>0</v>
      </c>
      <c r="AH30" s="124">
        <v>0</v>
      </c>
      <c r="AI30" s="124">
        <v>181.489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181.489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-181.489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1814.89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1814.89</v>
      </c>
      <c r="DF30" s="123">
        <f t="shared" si="31"/>
        <v>181.489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-181.489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-131.05799999999999</v>
      </c>
      <c r="G31" s="124">
        <v>-131.05799999999999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131.05799999999999</v>
      </c>
      <c r="AF31" s="124">
        <v>0</v>
      </c>
      <c r="AG31" s="124">
        <v>0</v>
      </c>
      <c r="AH31" s="124">
        <v>0</v>
      </c>
      <c r="AI31" s="124">
        <v>131.05799999999999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131.05799999999999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-131.05799999999999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1310.58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1310.58</v>
      </c>
      <c r="DF31" s="123">
        <f t="shared" si="31"/>
        <v>131.05799999999999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-131.05799999999999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-107.235</v>
      </c>
      <c r="G32" s="124">
        <v>-107.235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107.235</v>
      </c>
      <c r="AF32" s="124">
        <v>0</v>
      </c>
      <c r="AG32" s="124">
        <v>0</v>
      </c>
      <c r="AH32" s="124">
        <v>0</v>
      </c>
      <c r="AI32" s="124">
        <v>107.235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107.235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-107.235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1072.3499999999999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1072.3499999999999</v>
      </c>
      <c r="DF32" s="123">
        <f t="shared" si="31"/>
        <v>107.235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-107.235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-109.13</v>
      </c>
      <c r="G33" s="124">
        <v>-109.13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109.13</v>
      </c>
      <c r="AF33" s="124">
        <v>0</v>
      </c>
      <c r="AG33" s="124">
        <v>0</v>
      </c>
      <c r="AH33" s="124">
        <v>0</v>
      </c>
      <c r="AI33" s="124">
        <v>109.13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109.13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-109.13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1091.3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1091.3</v>
      </c>
      <c r="DF33" s="123">
        <f t="shared" si="31"/>
        <v>109.13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-109.13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-82.507000000000005</v>
      </c>
      <c r="G34" s="124">
        <v>-82.507000000000005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82.507000000000005</v>
      </c>
      <c r="AF34" s="124">
        <v>0</v>
      </c>
      <c r="AG34" s="124">
        <v>0</v>
      </c>
      <c r="AH34" s="124">
        <v>0</v>
      </c>
      <c r="AI34" s="124">
        <v>82.507000000000005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82.507000000000005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-82.507000000000005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825.07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825.07</v>
      </c>
      <c r="DF34" s="123">
        <f t="shared" si="31"/>
        <v>82.507000000000005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-82.507000000000005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-48.104999999999997</v>
      </c>
      <c r="G35" s="124">
        <v>-48.104999999999997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48.104999999999997</v>
      </c>
      <c r="AF35" s="124">
        <v>0</v>
      </c>
      <c r="AG35" s="124">
        <v>0</v>
      </c>
      <c r="AH35" s="124">
        <v>0</v>
      </c>
      <c r="AI35" s="124">
        <v>48.104999999999997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48.104999999999997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-48.104999999999997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481.04999999999995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481.04999999999995</v>
      </c>
      <c r="DF35" s="123">
        <f t="shared" si="31"/>
        <v>48.104999999999997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-48.104999999999997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-37.271999999999998</v>
      </c>
      <c r="G36" s="124">
        <v>-37.271999999999998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37.271999999999998</v>
      </c>
      <c r="AF36" s="124">
        <v>0</v>
      </c>
      <c r="AG36" s="124">
        <v>0</v>
      </c>
      <c r="AH36" s="124">
        <v>0</v>
      </c>
      <c r="AI36" s="124">
        <v>37.271999999999998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37.271999999999998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-37.271999999999998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372.71999999999997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372.71999999999997</v>
      </c>
      <c r="DF36" s="123">
        <f t="shared" si="31"/>
        <v>37.271999999999998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-37.271999999999998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-63.216999999999999</v>
      </c>
      <c r="G37" s="124">
        <v>-63.216999999999999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63.216999999999999</v>
      </c>
      <c r="AF37" s="124">
        <v>0</v>
      </c>
      <c r="AG37" s="124">
        <v>0</v>
      </c>
      <c r="AH37" s="124">
        <v>0</v>
      </c>
      <c r="AI37" s="124">
        <v>63.216999999999999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63.216999999999999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-63.216999999999999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632.16999999999996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632.16999999999996</v>
      </c>
      <c r="DF37" s="123">
        <f t="shared" si="31"/>
        <v>63.216999999999999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-63.216999999999999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-81.385999999999996</v>
      </c>
      <c r="G38" s="124">
        <v>-81.385999999999996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81.385999999999996</v>
      </c>
      <c r="AF38" s="124">
        <v>0</v>
      </c>
      <c r="AG38" s="124">
        <v>0</v>
      </c>
      <c r="AH38" s="124">
        <v>0</v>
      </c>
      <c r="AI38" s="124">
        <v>81.385999999999996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81.385999999999996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-81.385999999999996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813.8599999999999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813.8599999999999</v>
      </c>
      <c r="DF38" s="123">
        <f t="shared" si="31"/>
        <v>81.385999999999996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-81.385999999999996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-82.891000000000005</v>
      </c>
      <c r="G39" s="124">
        <v>-82.891000000000005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82.891000000000005</v>
      </c>
      <c r="AF39" s="124">
        <v>0</v>
      </c>
      <c r="AG39" s="124">
        <v>0</v>
      </c>
      <c r="AH39" s="124">
        <v>0</v>
      </c>
      <c r="AI39" s="124">
        <v>82.891000000000005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82.891000000000005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-82.891000000000005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828.91000000000008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828.91000000000008</v>
      </c>
      <c r="DF39" s="123">
        <f t="shared" si="31"/>
        <v>82.891000000000005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-82.891000000000005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-43.920999999999999</v>
      </c>
      <c r="G40" s="124">
        <v>-43.920999999999999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43.920999999999999</v>
      </c>
      <c r="AF40" s="124">
        <v>0</v>
      </c>
      <c r="AG40" s="124">
        <v>0</v>
      </c>
      <c r="AH40" s="124">
        <v>0</v>
      </c>
      <c r="AI40" s="124">
        <v>43.920999999999999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43.920999999999999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-43.920999999999999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439.21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439.21</v>
      </c>
      <c r="DF40" s="123">
        <f t="shared" si="31"/>
        <v>43.920999999999999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-43.920999999999999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-17.956</v>
      </c>
      <c r="G41" s="124">
        <v>-17.956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17.956</v>
      </c>
      <c r="AF41" s="124">
        <v>0</v>
      </c>
      <c r="AG41" s="124">
        <v>0</v>
      </c>
      <c r="AH41" s="124">
        <v>0</v>
      </c>
      <c r="AI41" s="124">
        <v>17.956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17.956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-17.956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179.56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179.56</v>
      </c>
      <c r="DF41" s="123">
        <f t="shared" si="31"/>
        <v>17.956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-17.956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-5.1970000000000001</v>
      </c>
      <c r="G46" s="124">
        <v>-5.1970000000000001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5.1970000000000001</v>
      </c>
      <c r="AF46" s="124">
        <v>0</v>
      </c>
      <c r="AG46" s="124">
        <v>0</v>
      </c>
      <c r="AH46" s="124">
        <v>0</v>
      </c>
      <c r="AI46" s="124">
        <v>5.1970000000000001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5.1970000000000001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-5.1970000000000001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51.97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51.97</v>
      </c>
      <c r="DF46" s="123">
        <f t="shared" si="31"/>
        <v>5.1970000000000001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-5.1970000000000001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-19.504999999999999</v>
      </c>
      <c r="G47" s="124">
        <v>-19.504999999999999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19.504999999999999</v>
      </c>
      <c r="AF47" s="124">
        <v>0</v>
      </c>
      <c r="AG47" s="124">
        <v>0</v>
      </c>
      <c r="AH47" s="124">
        <v>0</v>
      </c>
      <c r="AI47" s="124">
        <v>19.504999999999999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19.504999999999999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-19.504999999999999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195.04999999999998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195.04999999999998</v>
      </c>
      <c r="DF47" s="123">
        <f t="shared" si="31"/>
        <v>19.504999999999999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-19.504999999999999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-36.735999999999997</v>
      </c>
      <c r="G48" s="124">
        <v>-36.735999999999997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36.735999999999997</v>
      </c>
      <c r="AF48" s="124">
        <v>0</v>
      </c>
      <c r="AG48" s="124">
        <v>0</v>
      </c>
      <c r="AH48" s="124">
        <v>0</v>
      </c>
      <c r="AI48" s="124">
        <v>36.735999999999997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36.735999999999997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-36.735999999999997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367.35999999999996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367.35999999999996</v>
      </c>
      <c r="DF48" s="123">
        <f t="shared" si="31"/>
        <v>36.735999999999997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-36.735999999999997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-49.633000000000003</v>
      </c>
      <c r="G49" s="124">
        <v>-49.633000000000003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49.633000000000003</v>
      </c>
      <c r="AF49" s="124">
        <v>0</v>
      </c>
      <c r="AG49" s="124">
        <v>0</v>
      </c>
      <c r="AH49" s="124">
        <v>0</v>
      </c>
      <c r="AI49" s="124">
        <v>49.633000000000003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49.633000000000003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-49.633000000000003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496.33000000000004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496.33000000000004</v>
      </c>
      <c r="DF49" s="123">
        <f t="shared" si="31"/>
        <v>49.633000000000003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-49.633000000000003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-5</v>
      </c>
      <c r="D50" s="124">
        <v>0</v>
      </c>
      <c r="E50" s="124">
        <v>0</v>
      </c>
      <c r="F50" s="124">
        <v>-37</v>
      </c>
      <c r="G50" s="124">
        <v>-42</v>
      </c>
      <c r="H50" s="118"/>
      <c r="I50" s="33">
        <v>48</v>
      </c>
      <c r="J50" s="124">
        <v>5</v>
      </c>
      <c r="K50" s="124">
        <v>0</v>
      </c>
      <c r="L50" s="124">
        <v>0</v>
      </c>
      <c r="M50" s="124">
        <v>0</v>
      </c>
      <c r="N50" s="124">
        <v>5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37</v>
      </c>
      <c r="AF50" s="124">
        <v>0</v>
      </c>
      <c r="AG50" s="124">
        <v>0</v>
      </c>
      <c r="AH50" s="124">
        <v>0</v>
      </c>
      <c r="AI50" s="124">
        <v>37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5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-5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37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-37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50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50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370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370</v>
      </c>
      <c r="DF50" s="123">
        <f t="shared" si="31"/>
        <v>42</v>
      </c>
      <c r="DG50" s="123">
        <f t="shared" si="32"/>
        <v>-5</v>
      </c>
      <c r="DH50" s="123">
        <f t="shared" si="33"/>
        <v>0</v>
      </c>
      <c r="DI50" s="123">
        <f t="shared" si="34"/>
        <v>0</v>
      </c>
      <c r="DJ50" s="123">
        <f t="shared" si="35"/>
        <v>-37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-22</v>
      </c>
      <c r="G51" s="124">
        <v>-22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22</v>
      </c>
      <c r="AF51" s="124">
        <v>0</v>
      </c>
      <c r="AG51" s="124">
        <v>0</v>
      </c>
      <c r="AH51" s="124">
        <v>0</v>
      </c>
      <c r="AI51" s="124">
        <v>22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22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-22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220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220</v>
      </c>
      <c r="DF51" s="123">
        <f t="shared" si="31"/>
        <v>22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-22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-50</v>
      </c>
      <c r="G70" s="124">
        <v>-50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50</v>
      </c>
      <c r="AF70" s="124">
        <v>0</v>
      </c>
      <c r="AG70" s="124">
        <v>0</v>
      </c>
      <c r="AH70" s="124">
        <v>0</v>
      </c>
      <c r="AI70" s="124">
        <v>50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50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-50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500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500</v>
      </c>
      <c r="DF70" s="123">
        <f t="shared" si="59"/>
        <v>50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-50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-95</v>
      </c>
      <c r="G71" s="124">
        <v>-95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95</v>
      </c>
      <c r="AF71" s="124">
        <v>0</v>
      </c>
      <c r="AG71" s="124">
        <v>0</v>
      </c>
      <c r="AH71" s="124">
        <v>0</v>
      </c>
      <c r="AI71" s="124">
        <v>95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95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-95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950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950</v>
      </c>
      <c r="DF71" s="123">
        <f t="shared" si="59"/>
        <v>95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-95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-83.341999999999999</v>
      </c>
      <c r="G72" s="124">
        <v>-83.341999999999999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83.341999999999999</v>
      </c>
      <c r="AF72" s="124">
        <v>0</v>
      </c>
      <c r="AG72" s="124">
        <v>0</v>
      </c>
      <c r="AH72" s="124">
        <v>0</v>
      </c>
      <c r="AI72" s="124">
        <v>83.341999999999999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83.341999999999999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-83.341999999999999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833.42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833.42</v>
      </c>
      <c r="DF72" s="123">
        <f t="shared" si="59"/>
        <v>83.341999999999999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-83.341999999999999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-85.656999999999996</v>
      </c>
      <c r="G73" s="124">
        <v>-85.656999999999996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85.656999999999996</v>
      </c>
      <c r="AF73" s="124">
        <v>0</v>
      </c>
      <c r="AG73" s="124">
        <v>0</v>
      </c>
      <c r="AH73" s="124">
        <v>0</v>
      </c>
      <c r="AI73" s="124">
        <v>85.656999999999996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85.656999999999996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-85.656999999999996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856.56999999999994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856.56999999999994</v>
      </c>
      <c r="DF73" s="123">
        <f t="shared" si="59"/>
        <v>85.656999999999996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-85.656999999999996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-94.454999999999998</v>
      </c>
      <c r="G74" s="124">
        <v>-94.454999999999998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94.454999999999998</v>
      </c>
      <c r="AF74" s="124">
        <v>0</v>
      </c>
      <c r="AG74" s="124">
        <v>0</v>
      </c>
      <c r="AH74" s="124">
        <v>0</v>
      </c>
      <c r="AI74" s="124">
        <v>94.454999999999998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94.454999999999998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-94.454999999999998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944.55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944.55</v>
      </c>
      <c r="DF74" s="123">
        <f t="shared" si="59"/>
        <v>94.454999999999998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-94.454999999999998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-23</v>
      </c>
      <c r="G80" s="124">
        <v>-23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23</v>
      </c>
      <c r="AF80" s="124">
        <v>0</v>
      </c>
      <c r="AG80" s="124">
        <v>0</v>
      </c>
      <c r="AH80" s="124">
        <v>0</v>
      </c>
      <c r="AI80" s="124">
        <v>23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23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-23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230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230</v>
      </c>
      <c r="DF80" s="123">
        <f t="shared" si="59"/>
        <v>23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-23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-53</v>
      </c>
      <c r="G81" s="124">
        <v>-53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53</v>
      </c>
      <c r="AF81" s="124">
        <v>0</v>
      </c>
      <c r="AG81" s="124">
        <v>0</v>
      </c>
      <c r="AH81" s="124">
        <v>0</v>
      </c>
      <c r="AI81" s="124">
        <v>53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53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-53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530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530</v>
      </c>
      <c r="DF81" s="123">
        <f t="shared" si="59"/>
        <v>53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-53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-70</v>
      </c>
      <c r="G82" s="124">
        <v>-70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70</v>
      </c>
      <c r="AF82" s="124">
        <v>0</v>
      </c>
      <c r="AG82" s="124">
        <v>0</v>
      </c>
      <c r="AH82" s="124">
        <v>0</v>
      </c>
      <c r="AI82" s="124">
        <v>70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70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-70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700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700</v>
      </c>
      <c r="DF82" s="123">
        <f t="shared" si="59"/>
        <v>70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-70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-71</v>
      </c>
      <c r="G83" s="124">
        <v>-71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71</v>
      </c>
      <c r="AF83" s="124">
        <v>0</v>
      </c>
      <c r="AG83" s="124">
        <v>0</v>
      </c>
      <c r="AH83" s="124">
        <v>0</v>
      </c>
      <c r="AI83" s="124">
        <v>71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-71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710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710</v>
      </c>
      <c r="DF83" s="123">
        <f t="shared" si="59"/>
        <v>71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-71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-10</v>
      </c>
      <c r="D84" s="124">
        <v>0</v>
      </c>
      <c r="E84" s="124">
        <v>0</v>
      </c>
      <c r="F84" s="124">
        <v>-79</v>
      </c>
      <c r="G84" s="124">
        <v>-89</v>
      </c>
      <c r="H84" s="118"/>
      <c r="I84" s="33">
        <v>82</v>
      </c>
      <c r="J84" s="124">
        <v>10</v>
      </c>
      <c r="K84" s="124">
        <v>0</v>
      </c>
      <c r="L84" s="124">
        <v>0</v>
      </c>
      <c r="M84" s="124">
        <v>0</v>
      </c>
      <c r="N84" s="124">
        <v>10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79</v>
      </c>
      <c r="AF84" s="124">
        <v>0</v>
      </c>
      <c r="AG84" s="124">
        <v>0</v>
      </c>
      <c r="AH84" s="124">
        <v>0</v>
      </c>
      <c r="AI84" s="124">
        <v>79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79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-79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100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100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790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790</v>
      </c>
      <c r="DF84" s="123">
        <f t="shared" si="59"/>
        <v>89</v>
      </c>
      <c r="DG84" s="123">
        <f t="shared" si="60"/>
        <v>-10</v>
      </c>
      <c r="DH84" s="123">
        <f t="shared" si="61"/>
        <v>0</v>
      </c>
      <c r="DI84" s="123">
        <f t="shared" si="62"/>
        <v>0</v>
      </c>
      <c r="DJ84" s="123">
        <f t="shared" si="63"/>
        <v>-79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-20</v>
      </c>
      <c r="D85" s="124">
        <v>0</v>
      </c>
      <c r="E85" s="124">
        <v>0</v>
      </c>
      <c r="F85" s="124">
        <v>-71</v>
      </c>
      <c r="G85" s="124">
        <v>-91</v>
      </c>
      <c r="H85" s="118"/>
      <c r="I85" s="33">
        <v>83</v>
      </c>
      <c r="J85" s="124">
        <v>20</v>
      </c>
      <c r="K85" s="124">
        <v>0</v>
      </c>
      <c r="L85" s="124">
        <v>0</v>
      </c>
      <c r="M85" s="124">
        <v>0</v>
      </c>
      <c r="N85" s="124">
        <v>20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71</v>
      </c>
      <c r="AF85" s="124">
        <v>0</v>
      </c>
      <c r="AG85" s="124">
        <v>0</v>
      </c>
      <c r="AH85" s="124">
        <v>0</v>
      </c>
      <c r="AI85" s="124">
        <v>71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71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-71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710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710</v>
      </c>
      <c r="DF85" s="123">
        <f t="shared" si="59"/>
        <v>91</v>
      </c>
      <c r="DG85" s="123">
        <f t="shared" si="60"/>
        <v>-20</v>
      </c>
      <c r="DH85" s="123">
        <f t="shared" si="61"/>
        <v>0</v>
      </c>
      <c r="DI85" s="123">
        <f t="shared" si="62"/>
        <v>0</v>
      </c>
      <c r="DJ85" s="123">
        <f t="shared" si="63"/>
        <v>-71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-27.094999999999999</v>
      </c>
      <c r="D86" s="124">
        <v>0</v>
      </c>
      <c r="E86" s="124">
        <v>0</v>
      </c>
      <c r="F86" s="124">
        <v>-36.905000000000001</v>
      </c>
      <c r="G86" s="124">
        <v>-64</v>
      </c>
      <c r="H86" s="118"/>
      <c r="I86" s="33">
        <v>84</v>
      </c>
      <c r="J86" s="124">
        <v>27.094999999999999</v>
      </c>
      <c r="K86" s="124">
        <v>0</v>
      </c>
      <c r="L86" s="124">
        <v>0</v>
      </c>
      <c r="M86" s="124">
        <v>0</v>
      </c>
      <c r="N86" s="124">
        <v>27.094999999999999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36.905000000000001</v>
      </c>
      <c r="AF86" s="124">
        <v>0</v>
      </c>
      <c r="AG86" s="124">
        <v>0</v>
      </c>
      <c r="AH86" s="124">
        <v>0</v>
      </c>
      <c r="AI86" s="124">
        <v>36.905000000000001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27.094999999999999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-27.094999999999999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36.905000000000001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-36.905000000000001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270.95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270.95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369.05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369.05</v>
      </c>
      <c r="DF86" s="123">
        <f t="shared" si="59"/>
        <v>64</v>
      </c>
      <c r="DG86" s="123">
        <f t="shared" si="60"/>
        <v>-27.094999999999999</v>
      </c>
      <c r="DH86" s="123">
        <f t="shared" si="61"/>
        <v>0</v>
      </c>
      <c r="DI86" s="123">
        <f t="shared" si="62"/>
        <v>0</v>
      </c>
      <c r="DJ86" s="123">
        <f t="shared" si="63"/>
        <v>-36.905000000000001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-13.971</v>
      </c>
      <c r="D87" s="124">
        <v>0</v>
      </c>
      <c r="E87" s="124">
        <v>0</v>
      </c>
      <c r="F87" s="124">
        <v>-19.029</v>
      </c>
      <c r="G87" s="124">
        <v>-33</v>
      </c>
      <c r="H87" s="118"/>
      <c r="I87" s="33">
        <v>85</v>
      </c>
      <c r="J87" s="124">
        <v>13.971</v>
      </c>
      <c r="K87" s="124">
        <v>0</v>
      </c>
      <c r="L87" s="124">
        <v>0</v>
      </c>
      <c r="M87" s="124">
        <v>0</v>
      </c>
      <c r="N87" s="124">
        <v>13.971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19.029</v>
      </c>
      <c r="AF87" s="124">
        <v>0</v>
      </c>
      <c r="AG87" s="124">
        <v>0</v>
      </c>
      <c r="AH87" s="124">
        <v>0</v>
      </c>
      <c r="AI87" s="124">
        <v>19.029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13.971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-13.971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19.029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-19.029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139.71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139.71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190.29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190.29</v>
      </c>
      <c r="DF87" s="123">
        <f t="shared" si="59"/>
        <v>33</v>
      </c>
      <c r="DG87" s="123">
        <f t="shared" si="60"/>
        <v>-13.971</v>
      </c>
      <c r="DH87" s="123">
        <f t="shared" si="61"/>
        <v>0</v>
      </c>
      <c r="DI87" s="123">
        <f t="shared" si="62"/>
        <v>0</v>
      </c>
      <c r="DJ87" s="123">
        <f t="shared" si="63"/>
        <v>-19.029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-8.0440000000000005</v>
      </c>
      <c r="D88" s="124">
        <v>0</v>
      </c>
      <c r="E88" s="124">
        <v>0</v>
      </c>
      <c r="F88" s="124">
        <v>-10.956</v>
      </c>
      <c r="G88" s="124">
        <v>-19</v>
      </c>
      <c r="H88" s="118"/>
      <c r="I88" s="33">
        <v>86</v>
      </c>
      <c r="J88" s="124">
        <v>8.0440000000000005</v>
      </c>
      <c r="K88" s="124">
        <v>0</v>
      </c>
      <c r="L88" s="124">
        <v>0</v>
      </c>
      <c r="M88" s="124">
        <v>0</v>
      </c>
      <c r="N88" s="124">
        <v>8.0440000000000005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10.956</v>
      </c>
      <c r="AF88" s="124">
        <v>0</v>
      </c>
      <c r="AG88" s="124">
        <v>0</v>
      </c>
      <c r="AH88" s="124">
        <v>0</v>
      </c>
      <c r="AI88" s="124">
        <v>10.956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8.0440000000000005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-8.0440000000000005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10.956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-10.956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80.44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80.44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109.56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109.56</v>
      </c>
      <c r="DF88" s="123">
        <f t="shared" si="59"/>
        <v>19</v>
      </c>
      <c r="DG88" s="123">
        <f t="shared" si="60"/>
        <v>-8.0440000000000005</v>
      </c>
      <c r="DH88" s="123">
        <f t="shared" si="61"/>
        <v>0</v>
      </c>
      <c r="DI88" s="123">
        <f t="shared" si="62"/>
        <v>0</v>
      </c>
      <c r="DJ88" s="123">
        <f t="shared" si="63"/>
        <v>-10.956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2.9777499999999998E-2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-2.9777499999999998E-2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0.62044825000000015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-0.62044825000000015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2.9777500000000002E-2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2.9777500000000002E-2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0.62044824999999992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0.62044824999999992</v>
      </c>
      <c r="DE99" s="128"/>
      <c r="DF99" s="123">
        <f t="shared" si="59"/>
        <v>0.65022575000000016</v>
      </c>
      <c r="DG99" s="123">
        <f t="shared" si="60"/>
        <v>-2.9777499999999998E-2</v>
      </c>
      <c r="DH99" s="123">
        <f t="shared" si="61"/>
        <v>0</v>
      </c>
      <c r="DI99" s="123">
        <f t="shared" si="62"/>
        <v>0</v>
      </c>
      <c r="DJ99" s="123">
        <f t="shared" si="63"/>
        <v>-0.62044825000000015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44914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44914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-19</v>
      </c>
      <c r="O3" s="95">
        <v>-113</v>
      </c>
      <c r="P3" s="95">
        <v>-221</v>
      </c>
      <c r="Q3" s="95">
        <v>0</v>
      </c>
      <c r="R3" s="95">
        <v>0</v>
      </c>
      <c r="S3" s="114">
        <v>0</v>
      </c>
      <c r="U3" s="115">
        <v>-353</v>
      </c>
      <c r="V3" s="116">
        <v>0</v>
      </c>
      <c r="W3">
        <v>-19</v>
      </c>
      <c r="X3">
        <v>-113</v>
      </c>
      <c r="Y3">
        <v>0</v>
      </c>
      <c r="Z3">
        <v>-221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-49</v>
      </c>
      <c r="O4" s="88">
        <v>-128</v>
      </c>
      <c r="P4" s="88">
        <v>-235</v>
      </c>
      <c r="Q4" s="88">
        <v>0</v>
      </c>
      <c r="R4" s="88">
        <v>0</v>
      </c>
      <c r="S4" s="116">
        <v>0</v>
      </c>
      <c r="U4" s="115">
        <v>-412</v>
      </c>
      <c r="V4" s="116">
        <v>0</v>
      </c>
      <c r="W4">
        <v>-49</v>
      </c>
      <c r="X4">
        <v>-128</v>
      </c>
      <c r="Y4">
        <v>0</v>
      </c>
      <c r="Z4">
        <v>-235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-62</v>
      </c>
      <c r="O5" s="88">
        <v>-148</v>
      </c>
      <c r="P5" s="88">
        <v>-256</v>
      </c>
      <c r="Q5" s="88">
        <v>0</v>
      </c>
      <c r="R5" s="88">
        <v>0</v>
      </c>
      <c r="S5" s="116">
        <v>0</v>
      </c>
      <c r="U5" s="115">
        <v>-466</v>
      </c>
      <c r="V5" s="116">
        <v>0</v>
      </c>
      <c r="W5">
        <v>-62</v>
      </c>
      <c r="X5">
        <v>-148</v>
      </c>
      <c r="Y5">
        <v>0</v>
      </c>
      <c r="Z5">
        <v>-256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-80</v>
      </c>
      <c r="O6" s="88">
        <v>-163</v>
      </c>
      <c r="P6" s="88">
        <v>-167.54</v>
      </c>
      <c r="Q6" s="88">
        <v>0</v>
      </c>
      <c r="R6" s="88">
        <v>0</v>
      </c>
      <c r="S6" s="116">
        <v>0</v>
      </c>
      <c r="U6" s="115">
        <v>-410.54</v>
      </c>
      <c r="V6" s="116">
        <v>0</v>
      </c>
      <c r="W6">
        <v>-80</v>
      </c>
      <c r="X6">
        <v>-163</v>
      </c>
      <c r="Y6">
        <v>0</v>
      </c>
      <c r="Z6">
        <v>-167.54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-94</v>
      </c>
      <c r="O7" s="88">
        <v>-168</v>
      </c>
      <c r="P7" s="88">
        <v>-149</v>
      </c>
      <c r="Q7" s="88">
        <v>0</v>
      </c>
      <c r="R7" s="88">
        <v>0</v>
      </c>
      <c r="S7" s="116">
        <v>0</v>
      </c>
      <c r="U7" s="115">
        <v>-411</v>
      </c>
      <c r="V7" s="116">
        <v>0</v>
      </c>
      <c r="W7">
        <v>-94</v>
      </c>
      <c r="X7">
        <v>-168</v>
      </c>
      <c r="Y7">
        <v>0</v>
      </c>
      <c r="Z7">
        <v>-149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-108</v>
      </c>
      <c r="O8" s="88">
        <v>-173</v>
      </c>
      <c r="P8" s="88">
        <v>-159</v>
      </c>
      <c r="Q8" s="88">
        <v>0</v>
      </c>
      <c r="R8" s="88">
        <v>0</v>
      </c>
      <c r="S8" s="116">
        <v>0</v>
      </c>
      <c r="U8" s="115">
        <v>-440</v>
      </c>
      <c r="V8" s="116">
        <v>0</v>
      </c>
      <c r="W8">
        <v>-108</v>
      </c>
      <c r="X8">
        <v>-173</v>
      </c>
      <c r="Y8">
        <v>0</v>
      </c>
      <c r="Z8">
        <v>-159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-116</v>
      </c>
      <c r="O9" s="88">
        <v>-178</v>
      </c>
      <c r="P9" s="88">
        <v>-164</v>
      </c>
      <c r="Q9" s="88">
        <v>0</v>
      </c>
      <c r="R9" s="88">
        <v>0</v>
      </c>
      <c r="S9" s="116">
        <v>0</v>
      </c>
      <c r="U9" s="115">
        <v>-458</v>
      </c>
      <c r="V9" s="116">
        <v>0</v>
      </c>
      <c r="W9">
        <v>-116</v>
      </c>
      <c r="X9">
        <v>-178</v>
      </c>
      <c r="Y9">
        <v>0</v>
      </c>
      <c r="Z9">
        <v>-164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-124</v>
      </c>
      <c r="O10" s="88">
        <v>-183</v>
      </c>
      <c r="P10" s="88">
        <v>-168</v>
      </c>
      <c r="Q10" s="88">
        <v>0</v>
      </c>
      <c r="R10" s="88">
        <v>0</v>
      </c>
      <c r="S10" s="116">
        <v>0</v>
      </c>
      <c r="U10" s="115">
        <v>-475</v>
      </c>
      <c r="V10" s="116">
        <v>0</v>
      </c>
      <c r="W10">
        <v>-124</v>
      </c>
      <c r="X10">
        <v>-183</v>
      </c>
      <c r="Y10">
        <v>0</v>
      </c>
      <c r="Z10">
        <v>-168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-133</v>
      </c>
      <c r="O11" s="88">
        <v>-188</v>
      </c>
      <c r="P11" s="88">
        <v>-173</v>
      </c>
      <c r="Q11" s="88">
        <v>0</v>
      </c>
      <c r="R11" s="88">
        <v>0</v>
      </c>
      <c r="S11" s="116">
        <v>0</v>
      </c>
      <c r="U11" s="115">
        <v>-494</v>
      </c>
      <c r="V11" s="116">
        <v>0</v>
      </c>
      <c r="W11">
        <v>-133</v>
      </c>
      <c r="X11">
        <v>-188</v>
      </c>
      <c r="Y11">
        <v>0</v>
      </c>
      <c r="Z11">
        <v>-173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-142</v>
      </c>
      <c r="O12" s="88">
        <v>-193</v>
      </c>
      <c r="P12" s="88">
        <v>-176</v>
      </c>
      <c r="Q12" s="88">
        <v>0</v>
      </c>
      <c r="R12" s="88">
        <v>0</v>
      </c>
      <c r="S12" s="116">
        <v>0</v>
      </c>
      <c r="U12" s="115">
        <v>-511</v>
      </c>
      <c r="V12" s="116">
        <v>0</v>
      </c>
      <c r="W12">
        <v>-142</v>
      </c>
      <c r="X12">
        <v>-193</v>
      </c>
      <c r="Y12">
        <v>0</v>
      </c>
      <c r="Z12">
        <v>-176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-145</v>
      </c>
      <c r="O13" s="88">
        <v>-198</v>
      </c>
      <c r="P13" s="88">
        <v>-178</v>
      </c>
      <c r="Q13" s="88">
        <v>0</v>
      </c>
      <c r="R13" s="88">
        <v>0</v>
      </c>
      <c r="S13" s="116">
        <v>0</v>
      </c>
      <c r="U13" s="115">
        <v>-521</v>
      </c>
      <c r="V13" s="116">
        <v>0</v>
      </c>
      <c r="W13">
        <v>-145</v>
      </c>
      <c r="X13">
        <v>-198</v>
      </c>
      <c r="Y13">
        <v>0</v>
      </c>
      <c r="Z13">
        <v>-178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-149</v>
      </c>
      <c r="O14" s="88">
        <v>-198</v>
      </c>
      <c r="P14" s="88">
        <v>-179</v>
      </c>
      <c r="Q14" s="88">
        <v>0</v>
      </c>
      <c r="R14" s="88">
        <v>0</v>
      </c>
      <c r="S14" s="116">
        <v>0</v>
      </c>
      <c r="U14" s="115">
        <v>-526</v>
      </c>
      <c r="V14" s="116">
        <v>0</v>
      </c>
      <c r="W14">
        <v>-149</v>
      </c>
      <c r="X14">
        <v>-198</v>
      </c>
      <c r="Y14">
        <v>0</v>
      </c>
      <c r="Z14">
        <v>-179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-144</v>
      </c>
      <c r="O15" s="88">
        <v>-203</v>
      </c>
      <c r="P15" s="88">
        <v>-178</v>
      </c>
      <c r="Q15" s="88">
        <v>0</v>
      </c>
      <c r="R15" s="88">
        <v>0</v>
      </c>
      <c r="S15" s="116">
        <v>0</v>
      </c>
      <c r="U15" s="115">
        <v>-525</v>
      </c>
      <c r="V15" s="116">
        <v>0</v>
      </c>
      <c r="W15">
        <v>-144</v>
      </c>
      <c r="X15">
        <v>-203</v>
      </c>
      <c r="Y15">
        <v>0</v>
      </c>
      <c r="Z15">
        <v>-178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-144</v>
      </c>
      <c r="O16" s="88">
        <v>-203</v>
      </c>
      <c r="P16" s="88">
        <v>-179</v>
      </c>
      <c r="Q16" s="88">
        <v>0</v>
      </c>
      <c r="R16" s="88">
        <v>0</v>
      </c>
      <c r="S16" s="116">
        <v>0</v>
      </c>
      <c r="U16" s="115">
        <v>-526</v>
      </c>
      <c r="V16" s="116">
        <v>0</v>
      </c>
      <c r="W16">
        <v>-144</v>
      </c>
      <c r="X16">
        <v>-203</v>
      </c>
      <c r="Y16">
        <v>0</v>
      </c>
      <c r="Z16">
        <v>-179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-140</v>
      </c>
      <c r="O17" s="88">
        <v>-203</v>
      </c>
      <c r="P17" s="88">
        <v>-179</v>
      </c>
      <c r="Q17" s="88">
        <v>0</v>
      </c>
      <c r="R17" s="88">
        <v>0</v>
      </c>
      <c r="S17" s="116">
        <v>0</v>
      </c>
      <c r="U17" s="115">
        <v>-522</v>
      </c>
      <c r="V17" s="116">
        <v>0</v>
      </c>
      <c r="W17">
        <v>-140</v>
      </c>
      <c r="X17">
        <v>-203</v>
      </c>
      <c r="Y17">
        <v>0</v>
      </c>
      <c r="Z17">
        <v>-179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0.77</v>
      </c>
      <c r="N18" s="115">
        <v>-135</v>
      </c>
      <c r="O18" s="88">
        <v>-198</v>
      </c>
      <c r="P18" s="88">
        <v>-177</v>
      </c>
      <c r="Q18" s="88">
        <v>0</v>
      </c>
      <c r="R18" s="88">
        <v>0</v>
      </c>
      <c r="S18" s="116">
        <v>0</v>
      </c>
      <c r="U18" s="115">
        <v>-510</v>
      </c>
      <c r="V18" s="116">
        <v>0.77</v>
      </c>
      <c r="W18">
        <v>-135</v>
      </c>
      <c r="X18">
        <v>-198</v>
      </c>
      <c r="Y18">
        <v>0.77</v>
      </c>
      <c r="Z18">
        <v>-177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3.45</v>
      </c>
      <c r="N19" s="115">
        <v>-115</v>
      </c>
      <c r="O19" s="88">
        <v>-203</v>
      </c>
      <c r="P19" s="88">
        <v>-172</v>
      </c>
      <c r="Q19" s="88">
        <v>0</v>
      </c>
      <c r="R19" s="88">
        <v>0</v>
      </c>
      <c r="S19" s="116">
        <v>0</v>
      </c>
      <c r="U19" s="115">
        <v>-490</v>
      </c>
      <c r="V19" s="116">
        <v>3.45</v>
      </c>
      <c r="W19">
        <v>-115</v>
      </c>
      <c r="X19">
        <v>-203</v>
      </c>
      <c r="Y19">
        <v>3.45</v>
      </c>
      <c r="Z19">
        <v>-172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0.56999999999999995</v>
      </c>
      <c r="N20" s="115">
        <v>-111</v>
      </c>
      <c r="O20" s="88">
        <v>-208</v>
      </c>
      <c r="P20" s="88">
        <v>-167</v>
      </c>
      <c r="Q20" s="88">
        <v>0</v>
      </c>
      <c r="R20" s="88">
        <v>0</v>
      </c>
      <c r="S20" s="116">
        <v>0</v>
      </c>
      <c r="U20" s="115">
        <v>-486</v>
      </c>
      <c r="V20" s="116">
        <v>0.56999999999999995</v>
      </c>
      <c r="W20">
        <v>-111</v>
      </c>
      <c r="X20">
        <v>-208</v>
      </c>
      <c r="Y20">
        <v>0.56999999999999995</v>
      </c>
      <c r="Z20">
        <v>-167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0.38</v>
      </c>
      <c r="N21" s="115">
        <v>-86</v>
      </c>
      <c r="O21" s="88">
        <v>-203</v>
      </c>
      <c r="P21" s="88">
        <v>-158</v>
      </c>
      <c r="Q21" s="88">
        <v>0</v>
      </c>
      <c r="R21" s="88">
        <v>0</v>
      </c>
      <c r="S21" s="116">
        <v>0</v>
      </c>
      <c r="U21" s="115">
        <v>-447</v>
      </c>
      <c r="V21" s="116">
        <v>0.38</v>
      </c>
      <c r="W21">
        <v>-86</v>
      </c>
      <c r="X21">
        <v>-203</v>
      </c>
      <c r="Y21">
        <v>0.38</v>
      </c>
      <c r="Z21">
        <v>-158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0.86</v>
      </c>
      <c r="N22" s="115">
        <v>-33</v>
      </c>
      <c r="O22" s="88">
        <v>-183</v>
      </c>
      <c r="P22" s="88">
        <v>-142</v>
      </c>
      <c r="Q22" s="88">
        <v>0</v>
      </c>
      <c r="R22" s="88">
        <v>0</v>
      </c>
      <c r="S22" s="116">
        <v>0</v>
      </c>
      <c r="U22" s="115">
        <v>-358</v>
      </c>
      <c r="V22" s="116">
        <v>0.86</v>
      </c>
      <c r="W22">
        <v>-33</v>
      </c>
      <c r="X22">
        <v>-183</v>
      </c>
      <c r="Y22">
        <v>0.86</v>
      </c>
      <c r="Z22">
        <v>-142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-168</v>
      </c>
      <c r="P23" s="88">
        <v>-228</v>
      </c>
      <c r="Q23" s="88">
        <v>0</v>
      </c>
      <c r="R23" s="88">
        <v>0</v>
      </c>
      <c r="S23" s="116">
        <v>0</v>
      </c>
      <c r="U23" s="115">
        <v>-396</v>
      </c>
      <c r="V23" s="116">
        <v>0</v>
      </c>
      <c r="W23">
        <v>0</v>
      </c>
      <c r="X23">
        <v>-168</v>
      </c>
      <c r="Y23">
        <v>0</v>
      </c>
      <c r="Z23">
        <v>-228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-180</v>
      </c>
      <c r="P24" s="88">
        <v>-206.7</v>
      </c>
      <c r="Q24" s="88">
        <v>0</v>
      </c>
      <c r="R24" s="88">
        <v>0</v>
      </c>
      <c r="S24" s="116">
        <v>0</v>
      </c>
      <c r="U24" s="115">
        <v>-386.7</v>
      </c>
      <c r="V24" s="116">
        <v>0</v>
      </c>
      <c r="W24">
        <v>0</v>
      </c>
      <c r="X24">
        <v>-180</v>
      </c>
      <c r="Y24">
        <v>0</v>
      </c>
      <c r="Z24">
        <v>-206.7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-205</v>
      </c>
      <c r="P25" s="88">
        <v>-274</v>
      </c>
      <c r="Q25" s="88">
        <v>0</v>
      </c>
      <c r="R25" s="88">
        <v>0</v>
      </c>
      <c r="S25" s="116">
        <v>0</v>
      </c>
      <c r="U25" s="115">
        <v>-479</v>
      </c>
      <c r="V25" s="116">
        <v>0</v>
      </c>
      <c r="W25">
        <v>0</v>
      </c>
      <c r="X25">
        <v>-205</v>
      </c>
      <c r="Y25">
        <v>0</v>
      </c>
      <c r="Z25">
        <v>-274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-170</v>
      </c>
      <c r="P26" s="88">
        <v>-401</v>
      </c>
      <c r="Q26" s="88">
        <v>0</v>
      </c>
      <c r="R26" s="88">
        <v>0</v>
      </c>
      <c r="S26" s="116">
        <v>0</v>
      </c>
      <c r="U26" s="115">
        <v>-571</v>
      </c>
      <c r="V26" s="116">
        <v>0</v>
      </c>
      <c r="W26">
        <v>0</v>
      </c>
      <c r="X26">
        <v>-170</v>
      </c>
      <c r="Y26">
        <v>0</v>
      </c>
      <c r="Z26">
        <v>-401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-229.19</v>
      </c>
      <c r="Q27" s="88">
        <v>0</v>
      </c>
      <c r="R27" s="88">
        <v>0</v>
      </c>
      <c r="S27" s="116">
        <v>0</v>
      </c>
      <c r="U27" s="115">
        <v>-229.19</v>
      </c>
      <c r="V27" s="116">
        <v>0</v>
      </c>
      <c r="W27">
        <v>0</v>
      </c>
      <c r="X27">
        <v>0</v>
      </c>
      <c r="Y27">
        <v>0</v>
      </c>
      <c r="Z27">
        <v>-229.19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-84</v>
      </c>
      <c r="Q28" s="88">
        <v>0</v>
      </c>
      <c r="R28" s="88">
        <v>0</v>
      </c>
      <c r="S28" s="116">
        <v>0</v>
      </c>
      <c r="U28" s="115">
        <v>-84</v>
      </c>
      <c r="V28" s="116">
        <v>0</v>
      </c>
      <c r="W28">
        <v>0</v>
      </c>
      <c r="X28">
        <v>0</v>
      </c>
      <c r="Y28">
        <v>0</v>
      </c>
      <c r="Z28">
        <v>-84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0</v>
      </c>
      <c r="W30">
        <v>0</v>
      </c>
      <c r="X30">
        <v>0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0</v>
      </c>
      <c r="V31" s="116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32.58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32.58</v>
      </c>
      <c r="W41">
        <v>32.58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81.45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81.45</v>
      </c>
      <c r="W42">
        <v>81.45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11.5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11.5</v>
      </c>
      <c r="W43">
        <v>11.5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0</v>
      </c>
      <c r="W44">
        <v>0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2.78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2.78</v>
      </c>
      <c r="W47">
        <v>0</v>
      </c>
      <c r="X47">
        <v>0</v>
      </c>
      <c r="Y47">
        <v>2.78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-31</v>
      </c>
      <c r="Q50" s="88">
        <v>0</v>
      </c>
      <c r="R50" s="88">
        <v>0</v>
      </c>
      <c r="S50" s="116">
        <v>0</v>
      </c>
      <c r="U50" s="115">
        <v>-31</v>
      </c>
      <c r="V50" s="116">
        <v>0</v>
      </c>
      <c r="W50">
        <v>0</v>
      </c>
      <c r="X50">
        <v>0</v>
      </c>
      <c r="Y50">
        <v>0</v>
      </c>
      <c r="Z50">
        <v>-31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-20</v>
      </c>
      <c r="P51" s="88">
        <v>-67</v>
      </c>
      <c r="Q51" s="88">
        <v>0</v>
      </c>
      <c r="R51" s="88">
        <v>0</v>
      </c>
      <c r="S51" s="116">
        <v>0</v>
      </c>
      <c r="U51" s="115">
        <v>-87</v>
      </c>
      <c r="V51" s="116">
        <v>0</v>
      </c>
      <c r="W51">
        <v>0</v>
      </c>
      <c r="X51">
        <v>-20</v>
      </c>
      <c r="Y51">
        <v>0</v>
      </c>
      <c r="Z51">
        <v>-67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-20</v>
      </c>
      <c r="P52" s="88">
        <v>-108</v>
      </c>
      <c r="Q52" s="88">
        <v>0</v>
      </c>
      <c r="R52" s="88">
        <v>0</v>
      </c>
      <c r="S52" s="116">
        <v>0</v>
      </c>
      <c r="U52" s="115">
        <v>-128</v>
      </c>
      <c r="V52" s="116">
        <v>0</v>
      </c>
      <c r="W52">
        <v>0</v>
      </c>
      <c r="X52">
        <v>-20</v>
      </c>
      <c r="Y52">
        <v>0</v>
      </c>
      <c r="Z52">
        <v>-108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-25</v>
      </c>
      <c r="P53" s="88">
        <v>-120</v>
      </c>
      <c r="Q53" s="88">
        <v>0</v>
      </c>
      <c r="R53" s="88">
        <v>0</v>
      </c>
      <c r="S53" s="116">
        <v>0</v>
      </c>
      <c r="U53" s="115">
        <v>-145</v>
      </c>
      <c r="V53" s="116">
        <v>0</v>
      </c>
      <c r="W53">
        <v>0</v>
      </c>
      <c r="X53">
        <v>-25</v>
      </c>
      <c r="Y53">
        <v>0</v>
      </c>
      <c r="Z53">
        <v>-120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-45</v>
      </c>
      <c r="P54" s="88">
        <v>-160</v>
      </c>
      <c r="Q54" s="88">
        <v>0</v>
      </c>
      <c r="R54" s="88">
        <v>0</v>
      </c>
      <c r="S54" s="116">
        <v>0</v>
      </c>
      <c r="U54" s="115">
        <v>-205</v>
      </c>
      <c r="V54" s="116">
        <v>0</v>
      </c>
      <c r="W54">
        <v>0</v>
      </c>
      <c r="X54">
        <v>-45</v>
      </c>
      <c r="Y54">
        <v>0</v>
      </c>
      <c r="Z54">
        <v>-160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-2</v>
      </c>
      <c r="P55" s="88">
        <v>-129</v>
      </c>
      <c r="Q55" s="88">
        <v>0</v>
      </c>
      <c r="R55" s="88">
        <v>0</v>
      </c>
      <c r="S55" s="116">
        <v>0</v>
      </c>
      <c r="U55" s="115">
        <v>-131</v>
      </c>
      <c r="V55" s="116">
        <v>0</v>
      </c>
      <c r="W55">
        <v>0</v>
      </c>
      <c r="X55">
        <v>-2</v>
      </c>
      <c r="Y55">
        <v>0</v>
      </c>
      <c r="Z55">
        <v>-129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-22</v>
      </c>
      <c r="P56" s="88">
        <v>-161</v>
      </c>
      <c r="Q56" s="88">
        <v>0</v>
      </c>
      <c r="R56" s="88">
        <v>0</v>
      </c>
      <c r="S56" s="116">
        <v>0</v>
      </c>
      <c r="U56" s="115">
        <v>-183</v>
      </c>
      <c r="V56" s="116">
        <v>0</v>
      </c>
      <c r="W56">
        <v>0</v>
      </c>
      <c r="X56">
        <v>-22</v>
      </c>
      <c r="Y56">
        <v>0</v>
      </c>
      <c r="Z56">
        <v>-161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-32</v>
      </c>
      <c r="P57" s="88">
        <v>-127</v>
      </c>
      <c r="Q57" s="88">
        <v>0</v>
      </c>
      <c r="R57" s="88">
        <v>0</v>
      </c>
      <c r="S57" s="116">
        <v>0</v>
      </c>
      <c r="U57" s="115">
        <v>-159</v>
      </c>
      <c r="V57" s="116">
        <v>0</v>
      </c>
      <c r="W57">
        <v>0</v>
      </c>
      <c r="X57">
        <v>-32</v>
      </c>
      <c r="Y57">
        <v>0</v>
      </c>
      <c r="Z57">
        <v>-127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-32</v>
      </c>
      <c r="P58" s="88">
        <v>-97</v>
      </c>
      <c r="Q58" s="88">
        <v>0</v>
      </c>
      <c r="R58" s="88">
        <v>0</v>
      </c>
      <c r="S58" s="116">
        <v>0</v>
      </c>
      <c r="U58" s="115">
        <v>-129</v>
      </c>
      <c r="V58" s="116">
        <v>0</v>
      </c>
      <c r="W58">
        <v>0</v>
      </c>
      <c r="X58">
        <v>-32</v>
      </c>
      <c r="Y58">
        <v>0</v>
      </c>
      <c r="Z58">
        <v>-97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-74</v>
      </c>
      <c r="Q59" s="88">
        <v>0</v>
      </c>
      <c r="R59" s="88">
        <v>0</v>
      </c>
      <c r="S59" s="116">
        <v>0</v>
      </c>
      <c r="U59" s="115">
        <v>-74</v>
      </c>
      <c r="V59" s="116">
        <v>0</v>
      </c>
      <c r="W59">
        <v>0</v>
      </c>
      <c r="X59">
        <v>0</v>
      </c>
      <c r="Y59">
        <v>0</v>
      </c>
      <c r="Z59">
        <v>-74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-90</v>
      </c>
      <c r="P60" s="88">
        <v>-55</v>
      </c>
      <c r="Q60" s="88">
        <v>0</v>
      </c>
      <c r="R60" s="88">
        <v>0</v>
      </c>
      <c r="S60" s="116">
        <v>0</v>
      </c>
      <c r="U60" s="115">
        <v>-145</v>
      </c>
      <c r="V60" s="116">
        <v>0</v>
      </c>
      <c r="W60">
        <v>0</v>
      </c>
      <c r="X60">
        <v>-90</v>
      </c>
      <c r="Y60">
        <v>0</v>
      </c>
      <c r="Z60">
        <v>-55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0.48</v>
      </c>
      <c r="N61" s="115">
        <v>0</v>
      </c>
      <c r="O61" s="88">
        <v>-80</v>
      </c>
      <c r="P61" s="88">
        <v>-101.81</v>
      </c>
      <c r="Q61" s="88">
        <v>0</v>
      </c>
      <c r="R61" s="88">
        <v>0</v>
      </c>
      <c r="S61" s="116">
        <v>0</v>
      </c>
      <c r="U61" s="115">
        <v>-181.81</v>
      </c>
      <c r="V61" s="116">
        <v>0.48</v>
      </c>
      <c r="W61">
        <v>0</v>
      </c>
      <c r="X61">
        <v>-80</v>
      </c>
      <c r="Y61">
        <v>0.48</v>
      </c>
      <c r="Z61">
        <v>-101.81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-75</v>
      </c>
      <c r="P62" s="88">
        <v>-192</v>
      </c>
      <c r="Q62" s="88">
        <v>0</v>
      </c>
      <c r="R62" s="88">
        <v>0</v>
      </c>
      <c r="S62" s="116">
        <v>0</v>
      </c>
      <c r="U62" s="115">
        <v>-267</v>
      </c>
      <c r="V62" s="116">
        <v>0</v>
      </c>
      <c r="W62">
        <v>0</v>
      </c>
      <c r="X62">
        <v>-75</v>
      </c>
      <c r="Y62">
        <v>0</v>
      </c>
      <c r="Z62">
        <v>-192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-75</v>
      </c>
      <c r="P63" s="88">
        <v>-188</v>
      </c>
      <c r="Q63" s="88">
        <v>0</v>
      </c>
      <c r="R63" s="88">
        <v>0</v>
      </c>
      <c r="S63" s="116">
        <v>0</v>
      </c>
      <c r="U63" s="115">
        <v>-263</v>
      </c>
      <c r="V63" s="116">
        <v>0</v>
      </c>
      <c r="W63">
        <v>0</v>
      </c>
      <c r="X63">
        <v>-75</v>
      </c>
      <c r="Y63">
        <v>0</v>
      </c>
      <c r="Z63">
        <v>-188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-65</v>
      </c>
      <c r="P64" s="88">
        <v>-185</v>
      </c>
      <c r="Q64" s="88">
        <v>0</v>
      </c>
      <c r="R64" s="88">
        <v>0</v>
      </c>
      <c r="S64" s="116">
        <v>0</v>
      </c>
      <c r="U64" s="115">
        <v>-250</v>
      </c>
      <c r="V64" s="116">
        <v>0</v>
      </c>
      <c r="W64">
        <v>0</v>
      </c>
      <c r="X64">
        <v>-65</v>
      </c>
      <c r="Y64">
        <v>0</v>
      </c>
      <c r="Z64">
        <v>-185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-55</v>
      </c>
      <c r="P65" s="88">
        <v>-180</v>
      </c>
      <c r="Q65" s="88">
        <v>0</v>
      </c>
      <c r="R65" s="88">
        <v>0</v>
      </c>
      <c r="S65" s="116">
        <v>0</v>
      </c>
      <c r="U65" s="115">
        <v>-235</v>
      </c>
      <c r="V65" s="116">
        <v>0</v>
      </c>
      <c r="W65">
        <v>0</v>
      </c>
      <c r="X65">
        <v>-55</v>
      </c>
      <c r="Y65">
        <v>0</v>
      </c>
      <c r="Z65">
        <v>-180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0.28999999999999998</v>
      </c>
      <c r="N66" s="115">
        <v>0</v>
      </c>
      <c r="O66" s="88">
        <v>-45</v>
      </c>
      <c r="P66" s="88">
        <v>-172</v>
      </c>
      <c r="Q66" s="88">
        <v>0</v>
      </c>
      <c r="R66" s="88">
        <v>0</v>
      </c>
      <c r="S66" s="116">
        <v>0</v>
      </c>
      <c r="U66" s="115">
        <v>-217</v>
      </c>
      <c r="V66" s="116">
        <v>0.28999999999999998</v>
      </c>
      <c r="W66">
        <v>0</v>
      </c>
      <c r="X66">
        <v>-45</v>
      </c>
      <c r="Y66">
        <v>0.28999999999999998</v>
      </c>
      <c r="Z66">
        <v>-172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-35</v>
      </c>
      <c r="P67" s="88">
        <v>-157</v>
      </c>
      <c r="Q67" s="88">
        <v>0</v>
      </c>
      <c r="R67" s="88">
        <v>0</v>
      </c>
      <c r="S67" s="116">
        <v>0</v>
      </c>
      <c r="U67" s="115">
        <v>-192</v>
      </c>
      <c r="V67" s="116">
        <v>0</v>
      </c>
      <c r="W67">
        <v>0</v>
      </c>
      <c r="X67">
        <v>-35</v>
      </c>
      <c r="Y67">
        <v>0</v>
      </c>
      <c r="Z67">
        <v>-157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1.44</v>
      </c>
      <c r="N68" s="115">
        <v>0</v>
      </c>
      <c r="O68" s="88">
        <v>-20</v>
      </c>
      <c r="P68" s="88">
        <v>-147</v>
      </c>
      <c r="Q68" s="88">
        <v>0</v>
      </c>
      <c r="R68" s="88">
        <v>0</v>
      </c>
      <c r="S68" s="116">
        <v>0</v>
      </c>
      <c r="U68" s="115">
        <v>-167</v>
      </c>
      <c r="V68" s="116">
        <v>1.44</v>
      </c>
      <c r="W68">
        <v>0</v>
      </c>
      <c r="X68">
        <v>-20</v>
      </c>
      <c r="Y68">
        <v>1.44</v>
      </c>
      <c r="Z68">
        <v>-147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0.1</v>
      </c>
      <c r="N69" s="115">
        <v>0</v>
      </c>
      <c r="O69" s="88">
        <v>-5</v>
      </c>
      <c r="P69" s="88">
        <v>-128</v>
      </c>
      <c r="Q69" s="88">
        <v>0</v>
      </c>
      <c r="R69" s="88">
        <v>0</v>
      </c>
      <c r="S69" s="116">
        <v>0</v>
      </c>
      <c r="U69" s="115">
        <v>-133</v>
      </c>
      <c r="V69" s="116">
        <v>0.1</v>
      </c>
      <c r="W69">
        <v>0</v>
      </c>
      <c r="X69">
        <v>-5</v>
      </c>
      <c r="Y69">
        <v>0.1</v>
      </c>
      <c r="Z69">
        <v>-128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-53</v>
      </c>
      <c r="Q70" s="88">
        <v>0</v>
      </c>
      <c r="R70" s="88">
        <v>0</v>
      </c>
      <c r="S70" s="116">
        <v>0</v>
      </c>
      <c r="U70" s="115">
        <v>-53</v>
      </c>
      <c r="V70" s="116">
        <v>0</v>
      </c>
      <c r="W70">
        <v>0</v>
      </c>
      <c r="X70">
        <v>0</v>
      </c>
      <c r="Y70">
        <v>0</v>
      </c>
      <c r="Z70">
        <v>-53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-3</v>
      </c>
      <c r="Q71" s="88">
        <v>0</v>
      </c>
      <c r="R71" s="88">
        <v>0</v>
      </c>
      <c r="S71" s="116">
        <v>0</v>
      </c>
      <c r="U71" s="115">
        <v>-3</v>
      </c>
      <c r="V71" s="116">
        <v>0</v>
      </c>
      <c r="W71">
        <v>0</v>
      </c>
      <c r="X71">
        <v>0</v>
      </c>
      <c r="Y71">
        <v>0</v>
      </c>
      <c r="Z71">
        <v>-3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0</v>
      </c>
      <c r="W73">
        <v>0</v>
      </c>
      <c r="X73">
        <v>0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-90</v>
      </c>
      <c r="Q75" s="88">
        <v>0</v>
      </c>
      <c r="R75" s="88">
        <v>0</v>
      </c>
      <c r="S75" s="116">
        <v>0</v>
      </c>
      <c r="U75" s="115">
        <v>-90</v>
      </c>
      <c r="V75" s="116">
        <v>0</v>
      </c>
      <c r="W75">
        <v>0</v>
      </c>
      <c r="X75">
        <v>0</v>
      </c>
      <c r="Y75">
        <v>0</v>
      </c>
      <c r="Z75">
        <v>-90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-5</v>
      </c>
      <c r="P76" s="88">
        <v>-95</v>
      </c>
      <c r="Q76" s="88">
        <v>0</v>
      </c>
      <c r="R76" s="88">
        <v>0</v>
      </c>
      <c r="S76" s="116">
        <v>0</v>
      </c>
      <c r="U76" s="115">
        <v>-100</v>
      </c>
      <c r="V76" s="116">
        <v>0</v>
      </c>
      <c r="W76">
        <v>0</v>
      </c>
      <c r="X76">
        <v>-5</v>
      </c>
      <c r="Y76">
        <v>0</v>
      </c>
      <c r="Z76">
        <v>-95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-20</v>
      </c>
      <c r="P77" s="88">
        <v>-105</v>
      </c>
      <c r="Q77" s="88">
        <v>0</v>
      </c>
      <c r="R77" s="88">
        <v>0</v>
      </c>
      <c r="S77" s="116">
        <v>0</v>
      </c>
      <c r="U77" s="115">
        <v>-125</v>
      </c>
      <c r="V77" s="116">
        <v>0</v>
      </c>
      <c r="W77">
        <v>0</v>
      </c>
      <c r="X77">
        <v>-20</v>
      </c>
      <c r="Y77">
        <v>0</v>
      </c>
      <c r="Z77">
        <v>-105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-25</v>
      </c>
      <c r="P78" s="88">
        <v>-109</v>
      </c>
      <c r="Q78" s="88">
        <v>0</v>
      </c>
      <c r="R78" s="88">
        <v>0</v>
      </c>
      <c r="S78" s="116">
        <v>0</v>
      </c>
      <c r="U78" s="115">
        <v>-134</v>
      </c>
      <c r="V78" s="116">
        <v>0</v>
      </c>
      <c r="W78">
        <v>0</v>
      </c>
      <c r="X78">
        <v>-25</v>
      </c>
      <c r="Y78">
        <v>0</v>
      </c>
      <c r="Z78">
        <v>-109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-10</v>
      </c>
      <c r="P79" s="88">
        <v>-108</v>
      </c>
      <c r="Q79" s="88">
        <v>0</v>
      </c>
      <c r="R79" s="88">
        <v>0</v>
      </c>
      <c r="S79" s="116">
        <v>0</v>
      </c>
      <c r="U79" s="115">
        <v>-118</v>
      </c>
      <c r="V79" s="116">
        <v>0</v>
      </c>
      <c r="W79">
        <v>0</v>
      </c>
      <c r="X79">
        <v>-10</v>
      </c>
      <c r="Y79">
        <v>0</v>
      </c>
      <c r="Z79">
        <v>-108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-81</v>
      </c>
      <c r="Q80" s="88">
        <v>0</v>
      </c>
      <c r="R80" s="88">
        <v>0</v>
      </c>
      <c r="S80" s="116">
        <v>0</v>
      </c>
      <c r="U80" s="115">
        <v>-81</v>
      </c>
      <c r="V80" s="116">
        <v>0</v>
      </c>
      <c r="W80">
        <v>0</v>
      </c>
      <c r="X80">
        <v>0</v>
      </c>
      <c r="Y80">
        <v>0</v>
      </c>
      <c r="Z80">
        <v>-81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-51</v>
      </c>
      <c r="Q81" s="88">
        <v>0</v>
      </c>
      <c r="R81" s="88">
        <v>0</v>
      </c>
      <c r="S81" s="116">
        <v>0</v>
      </c>
      <c r="U81" s="115">
        <v>-51</v>
      </c>
      <c r="V81" s="116">
        <v>0</v>
      </c>
      <c r="W81">
        <v>0</v>
      </c>
      <c r="X81">
        <v>0</v>
      </c>
      <c r="Y81">
        <v>0</v>
      </c>
      <c r="Z81">
        <v>-51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-48</v>
      </c>
      <c r="Q82" s="88">
        <v>0</v>
      </c>
      <c r="R82" s="88">
        <v>0</v>
      </c>
      <c r="S82" s="116">
        <v>0</v>
      </c>
      <c r="U82" s="115">
        <v>-48</v>
      </c>
      <c r="V82" s="116">
        <v>0</v>
      </c>
      <c r="W82">
        <v>0</v>
      </c>
      <c r="X82">
        <v>0</v>
      </c>
      <c r="Y82">
        <v>0</v>
      </c>
      <c r="Z82">
        <v>-48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3.74</v>
      </c>
      <c r="N83" s="115">
        <v>0</v>
      </c>
      <c r="O83" s="88">
        <v>0</v>
      </c>
      <c r="P83" s="88">
        <v>-63</v>
      </c>
      <c r="Q83" s="88">
        <v>0</v>
      </c>
      <c r="R83" s="88">
        <v>0</v>
      </c>
      <c r="S83" s="116">
        <v>0</v>
      </c>
      <c r="U83" s="115">
        <v>-63</v>
      </c>
      <c r="V83" s="116">
        <v>3.74</v>
      </c>
      <c r="W83">
        <v>0</v>
      </c>
      <c r="X83">
        <v>0</v>
      </c>
      <c r="Y83">
        <v>3.74</v>
      </c>
      <c r="Z83">
        <v>-63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3.26</v>
      </c>
      <c r="N84" s="115">
        <v>0</v>
      </c>
      <c r="O84" s="88">
        <v>0</v>
      </c>
      <c r="P84" s="88">
        <v>-83</v>
      </c>
      <c r="Q84" s="88">
        <v>0</v>
      </c>
      <c r="R84" s="88">
        <v>0</v>
      </c>
      <c r="S84" s="116">
        <v>0</v>
      </c>
      <c r="U84" s="115">
        <v>-83</v>
      </c>
      <c r="V84" s="116">
        <v>3.26</v>
      </c>
      <c r="W84">
        <v>0</v>
      </c>
      <c r="X84">
        <v>0</v>
      </c>
      <c r="Y84">
        <v>3.26</v>
      </c>
      <c r="Z84">
        <v>-83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3.83</v>
      </c>
      <c r="N85" s="115">
        <v>0</v>
      </c>
      <c r="O85" s="88">
        <v>0</v>
      </c>
      <c r="P85" s="88">
        <v>-120</v>
      </c>
      <c r="Q85" s="88">
        <v>0</v>
      </c>
      <c r="R85" s="88">
        <v>0</v>
      </c>
      <c r="S85" s="116">
        <v>0</v>
      </c>
      <c r="U85" s="115">
        <v>-120</v>
      </c>
      <c r="V85" s="116">
        <v>3.83</v>
      </c>
      <c r="W85">
        <v>0</v>
      </c>
      <c r="X85">
        <v>0</v>
      </c>
      <c r="Y85">
        <v>3.83</v>
      </c>
      <c r="Z85">
        <v>-120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0.77</v>
      </c>
      <c r="N86" s="115">
        <v>0</v>
      </c>
      <c r="O86" s="88">
        <v>0</v>
      </c>
      <c r="P86" s="88">
        <v>-197.99</v>
      </c>
      <c r="Q86" s="88">
        <v>0</v>
      </c>
      <c r="R86" s="88">
        <v>0</v>
      </c>
      <c r="S86" s="116">
        <v>0</v>
      </c>
      <c r="U86" s="115">
        <v>-197.99</v>
      </c>
      <c r="V86" s="116">
        <v>0.77</v>
      </c>
      <c r="W86">
        <v>0</v>
      </c>
      <c r="X86">
        <v>0</v>
      </c>
      <c r="Y86">
        <v>0.77</v>
      </c>
      <c r="Z86">
        <v>-197.99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2.0099999999999998</v>
      </c>
      <c r="N87" s="115">
        <v>0</v>
      </c>
      <c r="O87" s="88">
        <v>-25</v>
      </c>
      <c r="P87" s="88">
        <v>-252</v>
      </c>
      <c r="Q87" s="88">
        <v>0</v>
      </c>
      <c r="R87" s="88">
        <v>0</v>
      </c>
      <c r="S87" s="116">
        <v>0</v>
      </c>
      <c r="U87" s="115">
        <v>-277</v>
      </c>
      <c r="V87" s="116">
        <v>2.0099999999999998</v>
      </c>
      <c r="W87">
        <v>0</v>
      </c>
      <c r="X87">
        <v>-25</v>
      </c>
      <c r="Y87">
        <v>2.0099999999999998</v>
      </c>
      <c r="Z87">
        <v>-252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3.26</v>
      </c>
      <c r="N88" s="115">
        <v>0</v>
      </c>
      <c r="O88" s="88">
        <v>-45</v>
      </c>
      <c r="P88" s="88">
        <v>-177.75</v>
      </c>
      <c r="Q88" s="88">
        <v>0</v>
      </c>
      <c r="R88" s="88">
        <v>0</v>
      </c>
      <c r="S88" s="116">
        <v>0</v>
      </c>
      <c r="U88" s="115">
        <v>-222.75</v>
      </c>
      <c r="V88" s="116">
        <v>3.26</v>
      </c>
      <c r="W88">
        <v>0</v>
      </c>
      <c r="X88">
        <v>-45</v>
      </c>
      <c r="Y88">
        <v>3.26</v>
      </c>
      <c r="Z88">
        <v>-177.75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8.34</v>
      </c>
      <c r="N89" s="115">
        <v>0</v>
      </c>
      <c r="O89" s="88">
        <v>-60</v>
      </c>
      <c r="P89" s="88">
        <v>-137</v>
      </c>
      <c r="Q89" s="88">
        <v>0</v>
      </c>
      <c r="R89" s="88">
        <v>0</v>
      </c>
      <c r="S89" s="116">
        <v>0</v>
      </c>
      <c r="U89" s="115">
        <v>-197</v>
      </c>
      <c r="V89" s="116">
        <v>8.34</v>
      </c>
      <c r="W89">
        <v>0</v>
      </c>
      <c r="X89">
        <v>-60</v>
      </c>
      <c r="Y89">
        <v>8.34</v>
      </c>
      <c r="Z89">
        <v>-137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0.86</v>
      </c>
      <c r="N90" s="115">
        <v>0</v>
      </c>
      <c r="O90" s="88">
        <v>0</v>
      </c>
      <c r="P90" s="88">
        <v>-146</v>
      </c>
      <c r="Q90" s="88">
        <v>0</v>
      </c>
      <c r="R90" s="88">
        <v>0</v>
      </c>
      <c r="S90" s="116">
        <v>0</v>
      </c>
      <c r="U90" s="115">
        <v>-146</v>
      </c>
      <c r="V90" s="116">
        <v>0.86</v>
      </c>
      <c r="W90">
        <v>0</v>
      </c>
      <c r="X90">
        <v>0</v>
      </c>
      <c r="Y90">
        <v>0.86</v>
      </c>
      <c r="Z90">
        <v>-146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0.28999999999999998</v>
      </c>
      <c r="N91" s="115">
        <v>0</v>
      </c>
      <c r="O91" s="88">
        <v>-25</v>
      </c>
      <c r="P91" s="88">
        <v>-153</v>
      </c>
      <c r="Q91" s="88">
        <v>0</v>
      </c>
      <c r="R91" s="88">
        <v>0</v>
      </c>
      <c r="S91" s="116">
        <v>0</v>
      </c>
      <c r="U91" s="115">
        <v>-178</v>
      </c>
      <c r="V91" s="116">
        <v>0.28999999999999998</v>
      </c>
      <c r="W91">
        <v>0</v>
      </c>
      <c r="X91">
        <v>-25</v>
      </c>
      <c r="Y91">
        <v>0.28999999999999998</v>
      </c>
      <c r="Z91">
        <v>-153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2.59</v>
      </c>
      <c r="N92" s="115">
        <v>0</v>
      </c>
      <c r="O92" s="88">
        <v>-40</v>
      </c>
      <c r="P92" s="88">
        <v>-173</v>
      </c>
      <c r="Q92" s="88">
        <v>0</v>
      </c>
      <c r="R92" s="88">
        <v>0</v>
      </c>
      <c r="S92" s="116">
        <v>0</v>
      </c>
      <c r="U92" s="115">
        <v>-213</v>
      </c>
      <c r="V92" s="116">
        <v>2.59</v>
      </c>
      <c r="W92">
        <v>0</v>
      </c>
      <c r="X92">
        <v>-40</v>
      </c>
      <c r="Y92">
        <v>2.59</v>
      </c>
      <c r="Z92">
        <v>-173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-60</v>
      </c>
      <c r="P93" s="88">
        <v>-191</v>
      </c>
      <c r="Q93" s="88">
        <v>0</v>
      </c>
      <c r="R93" s="88">
        <v>0</v>
      </c>
      <c r="S93" s="116">
        <v>0</v>
      </c>
      <c r="U93" s="115">
        <v>-251</v>
      </c>
      <c r="V93" s="116">
        <v>0</v>
      </c>
      <c r="W93">
        <v>0</v>
      </c>
      <c r="X93">
        <v>-60</v>
      </c>
      <c r="Y93">
        <v>0</v>
      </c>
      <c r="Z93">
        <v>-191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0.1</v>
      </c>
      <c r="N94" s="115">
        <v>0</v>
      </c>
      <c r="O94" s="88">
        <v>-75</v>
      </c>
      <c r="P94" s="88">
        <v>-210</v>
      </c>
      <c r="Q94" s="88">
        <v>0</v>
      </c>
      <c r="R94" s="88">
        <v>0</v>
      </c>
      <c r="S94" s="116">
        <v>0</v>
      </c>
      <c r="U94" s="115">
        <v>-285</v>
      </c>
      <c r="V94" s="116">
        <v>0.1</v>
      </c>
      <c r="W94">
        <v>0</v>
      </c>
      <c r="X94">
        <v>-75</v>
      </c>
      <c r="Y94">
        <v>0.1</v>
      </c>
      <c r="Z94">
        <v>-210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0.19</v>
      </c>
      <c r="N95" s="115">
        <v>0</v>
      </c>
      <c r="O95" s="88">
        <v>-33</v>
      </c>
      <c r="P95" s="88">
        <v>-101</v>
      </c>
      <c r="Q95" s="88">
        <v>0</v>
      </c>
      <c r="R95" s="88">
        <v>0</v>
      </c>
      <c r="S95" s="116">
        <v>0</v>
      </c>
      <c r="U95" s="115">
        <v>-134</v>
      </c>
      <c r="V95" s="116">
        <v>0.19</v>
      </c>
      <c r="W95">
        <v>0</v>
      </c>
      <c r="X95">
        <v>-33</v>
      </c>
      <c r="Y95">
        <v>0.19</v>
      </c>
      <c r="Z95">
        <v>-101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1.53</v>
      </c>
      <c r="N96" s="115">
        <v>0</v>
      </c>
      <c r="O96" s="88">
        <v>-53</v>
      </c>
      <c r="P96" s="88">
        <v>-124</v>
      </c>
      <c r="Q96" s="88">
        <v>0</v>
      </c>
      <c r="R96" s="88">
        <v>0</v>
      </c>
      <c r="S96" s="116">
        <v>0</v>
      </c>
      <c r="U96" s="115">
        <v>-177</v>
      </c>
      <c r="V96" s="116">
        <v>1.53</v>
      </c>
      <c r="W96">
        <v>0</v>
      </c>
      <c r="X96">
        <v>-53</v>
      </c>
      <c r="Y96">
        <v>1.53</v>
      </c>
      <c r="Z96">
        <v>-124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2.11</v>
      </c>
      <c r="N97" s="115">
        <v>0</v>
      </c>
      <c r="O97" s="88">
        <v>-68</v>
      </c>
      <c r="P97" s="88">
        <v>-142</v>
      </c>
      <c r="Q97" s="88">
        <v>0</v>
      </c>
      <c r="R97" s="88">
        <v>0</v>
      </c>
      <c r="S97" s="116">
        <v>0</v>
      </c>
      <c r="U97" s="115">
        <v>-210</v>
      </c>
      <c r="V97" s="116">
        <v>2.11</v>
      </c>
      <c r="W97">
        <v>0</v>
      </c>
      <c r="X97">
        <v>-68</v>
      </c>
      <c r="Y97">
        <v>2.11</v>
      </c>
      <c r="Z97">
        <v>-142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0.38</v>
      </c>
      <c r="N98" s="115">
        <v>0</v>
      </c>
      <c r="O98" s="88">
        <v>-83</v>
      </c>
      <c r="P98" s="88">
        <v>-159</v>
      </c>
      <c r="Q98" s="88">
        <v>0</v>
      </c>
      <c r="R98" s="88">
        <v>0</v>
      </c>
      <c r="S98" s="116">
        <v>0</v>
      </c>
      <c r="U98" s="115">
        <v>-242</v>
      </c>
      <c r="V98" s="116">
        <v>0.38</v>
      </c>
      <c r="W98">
        <v>0</v>
      </c>
      <c r="X98">
        <v>-83</v>
      </c>
      <c r="Y98">
        <v>0.38</v>
      </c>
      <c r="Z98">
        <v>-159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3.1382500000000001E-2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1.1094999999999999E-2</v>
      </c>
      <c r="N99" s="110">
        <f t="shared" si="1"/>
        <v>-0.53225</v>
      </c>
      <c r="O99" s="111">
        <f t="shared" si="1"/>
        <v>-1.4319999999999999</v>
      </c>
      <c r="P99" s="111">
        <f t="shared" si="1"/>
        <v>-2.6882449999999998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-4.6524950000000009</v>
      </c>
      <c r="V99" s="112">
        <f t="shared" si="1"/>
        <v>4.2477500000000001E-2</v>
      </c>
      <c r="W99">
        <f t="shared" si="1"/>
        <v>-0.50086750000000002</v>
      </c>
      <c r="X99">
        <f t="shared" si="1"/>
        <v>-1.4319999999999999</v>
      </c>
      <c r="Y99">
        <f t="shared" si="1"/>
        <v>1.1094999999999999E-2</v>
      </c>
      <c r="Z99">
        <f t="shared" si="1"/>
        <v>-2.6882449999999998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8</v>
      </c>
      <c r="W1" t="s">
        <v>494</v>
      </c>
      <c r="X1" t="s">
        <v>495</v>
      </c>
      <c r="Y1" t="s">
        <v>496</v>
      </c>
      <c r="Z1" t="s">
        <v>497</v>
      </c>
      <c r="AA1" t="s">
        <v>498</v>
      </c>
      <c r="AB1" t="s">
        <v>499</v>
      </c>
      <c r="AC1" t="s">
        <v>499</v>
      </c>
      <c r="AD1" t="s">
        <v>499</v>
      </c>
      <c r="AE1" t="s">
        <v>499</v>
      </c>
      <c r="AF1" t="s">
        <v>499</v>
      </c>
      <c r="AG1" t="s">
        <v>499</v>
      </c>
      <c r="AH1" t="s">
        <v>499</v>
      </c>
      <c r="AI1" t="s">
        <v>499</v>
      </c>
      <c r="AJ1" t="s">
        <v>499</v>
      </c>
      <c r="AK1" t="s">
        <v>500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150</v>
      </c>
      <c r="AW1" t="s">
        <v>507</v>
      </c>
      <c r="AX1" t="s">
        <v>509</v>
      </c>
      <c r="AY1" t="s">
        <v>510</v>
      </c>
      <c r="AZ1" t="s">
        <v>510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44914</v>
      </c>
      <c r="W2" s="30" t="s">
        <v>391</v>
      </c>
      <c r="X2" t="s">
        <v>153</v>
      </c>
      <c r="Y2" t="s">
        <v>246</v>
      </c>
      <c r="Z2" t="s">
        <v>405</v>
      </c>
      <c r="AA2" t="s">
        <v>405</v>
      </c>
      <c r="AB2" t="s">
        <v>240</v>
      </c>
      <c r="AC2" t="s">
        <v>283</v>
      </c>
      <c r="AD2" t="s">
        <v>281</v>
      </c>
      <c r="AE2" t="s">
        <v>282</v>
      </c>
      <c r="AF2" t="s">
        <v>232</v>
      </c>
      <c r="AG2" t="s">
        <v>268</v>
      </c>
      <c r="AH2" t="s">
        <v>270</v>
      </c>
      <c r="AI2" t="s">
        <v>237</v>
      </c>
      <c r="AJ2" t="s">
        <v>269</v>
      </c>
      <c r="AK2" t="s">
        <v>149</v>
      </c>
      <c r="AL2" t="s">
        <v>501</v>
      </c>
      <c r="AM2" t="s">
        <v>502</v>
      </c>
      <c r="AN2" t="s">
        <v>502</v>
      </c>
      <c r="AO2" t="s">
        <v>502</v>
      </c>
      <c r="AP2" t="s">
        <v>502</v>
      </c>
      <c r="AQ2" t="s">
        <v>503</v>
      </c>
      <c r="AR2" t="s">
        <v>503</v>
      </c>
      <c r="AS2" t="s">
        <v>503</v>
      </c>
      <c r="AT2" t="s">
        <v>504</v>
      </c>
      <c r="AU2" t="s">
        <v>505</v>
      </c>
      <c r="AV2" t="s">
        <v>506</v>
      </c>
      <c r="AW2" t="s">
        <v>508</v>
      </c>
      <c r="AX2" t="s">
        <v>405</v>
      </c>
      <c r="AY2" t="s">
        <v>149</v>
      </c>
      <c r="AZ2" t="s">
        <v>150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6.66</v>
      </c>
      <c r="I3" s="95">
        <v>0.45</v>
      </c>
      <c r="J3" s="95">
        <v>3.6399999999999997</v>
      </c>
      <c r="K3" s="95">
        <v>0</v>
      </c>
      <c r="L3" s="95">
        <v>6.71</v>
      </c>
      <c r="M3" s="114">
        <v>0</v>
      </c>
      <c r="N3" s="113">
        <v>42.56</v>
      </c>
      <c r="O3" s="95">
        <v>212.76999999999998</v>
      </c>
      <c r="P3" s="95">
        <v>0</v>
      </c>
      <c r="Q3" s="95">
        <v>0</v>
      </c>
      <c r="R3" s="95">
        <v>0</v>
      </c>
      <c r="S3" s="114">
        <v>0</v>
      </c>
      <c r="T3" t="s">
        <v>511</v>
      </c>
      <c r="W3">
        <v>2.87</v>
      </c>
      <c r="X3">
        <v>3.11</v>
      </c>
      <c r="Y3">
        <v>0</v>
      </c>
      <c r="Z3">
        <v>4.79</v>
      </c>
      <c r="AA3">
        <v>1.92</v>
      </c>
      <c r="AB3">
        <v>0.48</v>
      </c>
      <c r="AC3">
        <v>0.33</v>
      </c>
      <c r="AD3">
        <v>0.47</v>
      </c>
      <c r="AE3">
        <v>0.84</v>
      </c>
      <c r="AF3">
        <v>0.45</v>
      </c>
      <c r="AG3">
        <v>0.82</v>
      </c>
      <c r="AH3">
        <v>0.52</v>
      </c>
      <c r="AI3">
        <v>0.53</v>
      </c>
      <c r="AJ3">
        <v>0.33</v>
      </c>
      <c r="AK3">
        <v>0</v>
      </c>
      <c r="AL3">
        <v>0</v>
      </c>
      <c r="AM3">
        <v>0</v>
      </c>
      <c r="AN3">
        <v>42.56</v>
      </c>
      <c r="AO3">
        <v>0</v>
      </c>
      <c r="AP3">
        <v>14.27</v>
      </c>
      <c r="AQ3">
        <v>60</v>
      </c>
      <c r="AR3">
        <v>30</v>
      </c>
      <c r="AS3">
        <v>30</v>
      </c>
      <c r="AT3">
        <v>20</v>
      </c>
      <c r="AU3">
        <v>8.5</v>
      </c>
      <c r="AV3">
        <v>50</v>
      </c>
      <c r="AW3">
        <v>5</v>
      </c>
      <c r="AX3">
        <v>0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6.66</v>
      </c>
      <c r="I4" s="88">
        <v>0.45</v>
      </c>
      <c r="J4" s="88">
        <v>3.6399999999999997</v>
      </c>
      <c r="K4" s="88">
        <v>0</v>
      </c>
      <c r="L4" s="88">
        <v>6.71</v>
      </c>
      <c r="M4" s="116">
        <v>0</v>
      </c>
      <c r="N4" s="115">
        <v>42.56</v>
      </c>
      <c r="O4" s="88">
        <v>212.76999999999998</v>
      </c>
      <c r="P4" s="88">
        <v>0</v>
      </c>
      <c r="Q4" s="88">
        <v>0</v>
      </c>
      <c r="R4" s="88">
        <v>0</v>
      </c>
      <c r="S4" s="116">
        <v>0</v>
      </c>
      <c r="T4" t="s">
        <v>511</v>
      </c>
      <c r="W4">
        <v>2.87</v>
      </c>
      <c r="X4">
        <v>3.11</v>
      </c>
      <c r="Y4">
        <v>0</v>
      </c>
      <c r="Z4">
        <v>4.79</v>
      </c>
      <c r="AA4">
        <v>1.92</v>
      </c>
      <c r="AB4">
        <v>0.48</v>
      </c>
      <c r="AC4">
        <v>0.33</v>
      </c>
      <c r="AD4">
        <v>0.47</v>
      </c>
      <c r="AE4">
        <v>0.84</v>
      </c>
      <c r="AF4">
        <v>0.45</v>
      </c>
      <c r="AG4">
        <v>0.82</v>
      </c>
      <c r="AH4">
        <v>0.52</v>
      </c>
      <c r="AI4">
        <v>0.53</v>
      </c>
      <c r="AJ4">
        <v>0.33</v>
      </c>
      <c r="AK4">
        <v>0</v>
      </c>
      <c r="AL4">
        <v>0</v>
      </c>
      <c r="AM4">
        <v>0</v>
      </c>
      <c r="AN4">
        <v>42.56</v>
      </c>
      <c r="AO4">
        <v>0</v>
      </c>
      <c r="AP4">
        <v>14.27</v>
      </c>
      <c r="AQ4">
        <v>60</v>
      </c>
      <c r="AR4">
        <v>30</v>
      </c>
      <c r="AS4">
        <v>30</v>
      </c>
      <c r="AT4">
        <v>20</v>
      </c>
      <c r="AU4">
        <v>8.5</v>
      </c>
      <c r="AV4">
        <v>50</v>
      </c>
      <c r="AW4">
        <v>5</v>
      </c>
      <c r="AX4">
        <v>0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6.66</v>
      </c>
      <c r="I5" s="88">
        <v>0.45</v>
      </c>
      <c r="J5" s="88">
        <v>3.6399999999999997</v>
      </c>
      <c r="K5" s="88">
        <v>0</v>
      </c>
      <c r="L5" s="88">
        <v>6.71</v>
      </c>
      <c r="M5" s="116">
        <v>0</v>
      </c>
      <c r="N5" s="115">
        <v>42.56</v>
      </c>
      <c r="O5" s="88">
        <v>212.76999999999998</v>
      </c>
      <c r="P5" s="88">
        <v>0</v>
      </c>
      <c r="Q5" s="88">
        <v>0</v>
      </c>
      <c r="R5" s="88">
        <v>0</v>
      </c>
      <c r="S5" s="116">
        <v>0</v>
      </c>
      <c r="T5" t="s">
        <v>511</v>
      </c>
      <c r="W5">
        <v>2.87</v>
      </c>
      <c r="X5">
        <v>3.11</v>
      </c>
      <c r="Y5">
        <v>0</v>
      </c>
      <c r="Z5">
        <v>4.79</v>
      </c>
      <c r="AA5">
        <v>1.92</v>
      </c>
      <c r="AB5">
        <v>0.48</v>
      </c>
      <c r="AC5">
        <v>0.33</v>
      </c>
      <c r="AD5">
        <v>0.47</v>
      </c>
      <c r="AE5">
        <v>0.84</v>
      </c>
      <c r="AF5">
        <v>0.45</v>
      </c>
      <c r="AG5">
        <v>0.82</v>
      </c>
      <c r="AH5">
        <v>0.52</v>
      </c>
      <c r="AI5">
        <v>0.53</v>
      </c>
      <c r="AJ5">
        <v>0.33</v>
      </c>
      <c r="AK5">
        <v>0</v>
      </c>
      <c r="AL5">
        <v>0</v>
      </c>
      <c r="AM5">
        <v>0</v>
      </c>
      <c r="AN5">
        <v>42.56</v>
      </c>
      <c r="AO5">
        <v>0</v>
      </c>
      <c r="AP5">
        <v>14.27</v>
      </c>
      <c r="AQ5">
        <v>60</v>
      </c>
      <c r="AR5">
        <v>30</v>
      </c>
      <c r="AS5">
        <v>30</v>
      </c>
      <c r="AT5">
        <v>20</v>
      </c>
      <c r="AU5">
        <v>8.5</v>
      </c>
      <c r="AV5">
        <v>50</v>
      </c>
      <c r="AW5">
        <v>5</v>
      </c>
      <c r="AX5">
        <v>0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6.66</v>
      </c>
      <c r="I6" s="88">
        <v>0.45</v>
      </c>
      <c r="J6" s="88">
        <v>3.6399999999999997</v>
      </c>
      <c r="K6" s="88">
        <v>0</v>
      </c>
      <c r="L6" s="88">
        <v>6.71</v>
      </c>
      <c r="M6" s="116">
        <v>0</v>
      </c>
      <c r="N6" s="115">
        <v>42.56</v>
      </c>
      <c r="O6" s="88">
        <v>212.76999999999998</v>
      </c>
      <c r="P6" s="88">
        <v>0</v>
      </c>
      <c r="Q6" s="88">
        <v>0</v>
      </c>
      <c r="R6" s="88">
        <v>0</v>
      </c>
      <c r="S6" s="116">
        <v>0</v>
      </c>
      <c r="T6" t="s">
        <v>511</v>
      </c>
      <c r="W6">
        <v>2.87</v>
      </c>
      <c r="X6">
        <v>3.11</v>
      </c>
      <c r="Y6">
        <v>0</v>
      </c>
      <c r="Z6">
        <v>4.79</v>
      </c>
      <c r="AA6">
        <v>1.92</v>
      </c>
      <c r="AB6">
        <v>0.48</v>
      </c>
      <c r="AC6">
        <v>0.33</v>
      </c>
      <c r="AD6">
        <v>0.47</v>
      </c>
      <c r="AE6">
        <v>0.84</v>
      </c>
      <c r="AF6">
        <v>0.45</v>
      </c>
      <c r="AG6">
        <v>0.82</v>
      </c>
      <c r="AH6">
        <v>0.52</v>
      </c>
      <c r="AI6">
        <v>0.53</v>
      </c>
      <c r="AJ6">
        <v>0.33</v>
      </c>
      <c r="AK6">
        <v>0</v>
      </c>
      <c r="AL6">
        <v>0</v>
      </c>
      <c r="AM6">
        <v>0</v>
      </c>
      <c r="AN6">
        <v>42.56</v>
      </c>
      <c r="AO6">
        <v>0</v>
      </c>
      <c r="AP6">
        <v>14.27</v>
      </c>
      <c r="AQ6">
        <v>60</v>
      </c>
      <c r="AR6">
        <v>30</v>
      </c>
      <c r="AS6">
        <v>30</v>
      </c>
      <c r="AT6">
        <v>20</v>
      </c>
      <c r="AU6">
        <v>8.5</v>
      </c>
      <c r="AV6">
        <v>50</v>
      </c>
      <c r="AW6">
        <v>5</v>
      </c>
      <c r="AX6">
        <v>0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6.66</v>
      </c>
      <c r="I7" s="88">
        <v>0.45</v>
      </c>
      <c r="J7" s="88">
        <v>3.6399999999999997</v>
      </c>
      <c r="K7" s="88">
        <v>0</v>
      </c>
      <c r="L7" s="88">
        <v>6.71</v>
      </c>
      <c r="M7" s="116">
        <v>0</v>
      </c>
      <c r="N7" s="115">
        <v>42.56</v>
      </c>
      <c r="O7" s="88">
        <v>212.76999999999998</v>
      </c>
      <c r="P7" s="88">
        <v>0</v>
      </c>
      <c r="Q7" s="88">
        <v>0</v>
      </c>
      <c r="R7" s="88">
        <v>0</v>
      </c>
      <c r="S7" s="116">
        <v>0</v>
      </c>
      <c r="T7" t="s">
        <v>511</v>
      </c>
      <c r="W7">
        <v>2.87</v>
      </c>
      <c r="X7">
        <v>3.11</v>
      </c>
      <c r="Y7">
        <v>0</v>
      </c>
      <c r="Z7">
        <v>4.79</v>
      </c>
      <c r="AA7">
        <v>1.92</v>
      </c>
      <c r="AB7">
        <v>0.48</v>
      </c>
      <c r="AC7">
        <v>0.33</v>
      </c>
      <c r="AD7">
        <v>0.47</v>
      </c>
      <c r="AE7">
        <v>0.84</v>
      </c>
      <c r="AF7">
        <v>0.45</v>
      </c>
      <c r="AG7">
        <v>0.82</v>
      </c>
      <c r="AH7">
        <v>0.52</v>
      </c>
      <c r="AI7">
        <v>0.53</v>
      </c>
      <c r="AJ7">
        <v>0.33</v>
      </c>
      <c r="AK7">
        <v>0</v>
      </c>
      <c r="AL7">
        <v>0</v>
      </c>
      <c r="AM7">
        <v>0</v>
      </c>
      <c r="AN7">
        <v>42.56</v>
      </c>
      <c r="AO7">
        <v>0</v>
      </c>
      <c r="AP7">
        <v>14.27</v>
      </c>
      <c r="AQ7">
        <v>60</v>
      </c>
      <c r="AR7">
        <v>30</v>
      </c>
      <c r="AS7">
        <v>30</v>
      </c>
      <c r="AT7">
        <v>20</v>
      </c>
      <c r="AU7">
        <v>8.5</v>
      </c>
      <c r="AV7">
        <v>50</v>
      </c>
      <c r="AW7">
        <v>5</v>
      </c>
      <c r="AX7">
        <v>0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6.66</v>
      </c>
      <c r="I8" s="88">
        <v>0.45</v>
      </c>
      <c r="J8" s="88">
        <v>3.6399999999999997</v>
      </c>
      <c r="K8" s="88">
        <v>0</v>
      </c>
      <c r="L8" s="88">
        <v>6.71</v>
      </c>
      <c r="M8" s="116">
        <v>0</v>
      </c>
      <c r="N8" s="115">
        <v>42.56</v>
      </c>
      <c r="O8" s="88">
        <v>212.76999999999998</v>
      </c>
      <c r="P8" s="88">
        <v>0</v>
      </c>
      <c r="Q8" s="88">
        <v>0</v>
      </c>
      <c r="R8" s="88">
        <v>0</v>
      </c>
      <c r="S8" s="116">
        <v>0</v>
      </c>
      <c r="W8">
        <v>2.87</v>
      </c>
      <c r="X8">
        <v>3.11</v>
      </c>
      <c r="Y8">
        <v>0</v>
      </c>
      <c r="Z8">
        <v>4.79</v>
      </c>
      <c r="AA8">
        <v>1.92</v>
      </c>
      <c r="AB8">
        <v>0.48</v>
      </c>
      <c r="AC8">
        <v>0.33</v>
      </c>
      <c r="AD8">
        <v>0.47</v>
      </c>
      <c r="AE8">
        <v>0.84</v>
      </c>
      <c r="AF8">
        <v>0.45</v>
      </c>
      <c r="AG8">
        <v>0.82</v>
      </c>
      <c r="AH8">
        <v>0.52</v>
      </c>
      <c r="AI8">
        <v>0.53</v>
      </c>
      <c r="AJ8">
        <v>0.33</v>
      </c>
      <c r="AK8">
        <v>0</v>
      </c>
      <c r="AL8">
        <v>0</v>
      </c>
      <c r="AM8">
        <v>0</v>
      </c>
      <c r="AN8">
        <v>42.56</v>
      </c>
      <c r="AO8">
        <v>0</v>
      </c>
      <c r="AP8">
        <v>14.27</v>
      </c>
      <c r="AQ8">
        <v>60</v>
      </c>
      <c r="AR8">
        <v>30</v>
      </c>
      <c r="AS8">
        <v>30</v>
      </c>
      <c r="AT8">
        <v>20</v>
      </c>
      <c r="AU8">
        <v>8.5</v>
      </c>
      <c r="AV8">
        <v>50</v>
      </c>
      <c r="AW8">
        <v>5</v>
      </c>
      <c r="AX8">
        <v>0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6.66</v>
      </c>
      <c r="I9" s="88">
        <v>0.45</v>
      </c>
      <c r="J9" s="88">
        <v>3.6399999999999997</v>
      </c>
      <c r="K9" s="88">
        <v>0</v>
      </c>
      <c r="L9" s="88">
        <v>6.71</v>
      </c>
      <c r="M9" s="116">
        <v>0</v>
      </c>
      <c r="N9" s="115">
        <v>42.56</v>
      </c>
      <c r="O9" s="88">
        <v>212.76999999999998</v>
      </c>
      <c r="P9" s="88">
        <v>0</v>
      </c>
      <c r="Q9" s="88">
        <v>0</v>
      </c>
      <c r="R9" s="88">
        <v>0</v>
      </c>
      <c r="S9" s="116">
        <v>0</v>
      </c>
      <c r="W9">
        <v>2.87</v>
      </c>
      <c r="X9">
        <v>3.11</v>
      </c>
      <c r="Y9">
        <v>0</v>
      </c>
      <c r="Z9">
        <v>4.79</v>
      </c>
      <c r="AA9">
        <v>1.92</v>
      </c>
      <c r="AB9">
        <v>0.48</v>
      </c>
      <c r="AC9">
        <v>0.33</v>
      </c>
      <c r="AD9">
        <v>0.47</v>
      </c>
      <c r="AE9">
        <v>0.84</v>
      </c>
      <c r="AF9">
        <v>0.45</v>
      </c>
      <c r="AG9">
        <v>0.82</v>
      </c>
      <c r="AH9">
        <v>0.52</v>
      </c>
      <c r="AI9">
        <v>0.53</v>
      </c>
      <c r="AJ9">
        <v>0.33</v>
      </c>
      <c r="AK9">
        <v>0</v>
      </c>
      <c r="AL9">
        <v>0</v>
      </c>
      <c r="AM9">
        <v>0</v>
      </c>
      <c r="AN9">
        <v>42.56</v>
      </c>
      <c r="AO9">
        <v>0</v>
      </c>
      <c r="AP9">
        <v>14.27</v>
      </c>
      <c r="AQ9">
        <v>60</v>
      </c>
      <c r="AR9">
        <v>30</v>
      </c>
      <c r="AS9">
        <v>30</v>
      </c>
      <c r="AT9">
        <v>20</v>
      </c>
      <c r="AU9">
        <v>8.5</v>
      </c>
      <c r="AV9">
        <v>50</v>
      </c>
      <c r="AW9">
        <v>5</v>
      </c>
      <c r="AX9">
        <v>0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6.66</v>
      </c>
      <c r="I10" s="88">
        <v>0.45</v>
      </c>
      <c r="J10" s="88">
        <v>3.6399999999999997</v>
      </c>
      <c r="K10" s="88">
        <v>0</v>
      </c>
      <c r="L10" s="88">
        <v>6.71</v>
      </c>
      <c r="M10" s="116">
        <v>0</v>
      </c>
      <c r="N10" s="115">
        <v>42.56</v>
      </c>
      <c r="O10" s="88">
        <v>212.76999999999998</v>
      </c>
      <c r="P10" s="88">
        <v>0</v>
      </c>
      <c r="Q10" s="88">
        <v>0</v>
      </c>
      <c r="R10" s="88">
        <v>0</v>
      </c>
      <c r="S10" s="116">
        <v>0</v>
      </c>
      <c r="W10">
        <v>2.87</v>
      </c>
      <c r="X10">
        <v>3.11</v>
      </c>
      <c r="Y10">
        <v>0</v>
      </c>
      <c r="Z10">
        <v>4.79</v>
      </c>
      <c r="AA10">
        <v>1.92</v>
      </c>
      <c r="AB10">
        <v>0.48</v>
      </c>
      <c r="AC10">
        <v>0.33</v>
      </c>
      <c r="AD10">
        <v>0.47</v>
      </c>
      <c r="AE10">
        <v>0.84</v>
      </c>
      <c r="AF10">
        <v>0.45</v>
      </c>
      <c r="AG10">
        <v>0.82</v>
      </c>
      <c r="AH10">
        <v>0.52</v>
      </c>
      <c r="AI10">
        <v>0.53</v>
      </c>
      <c r="AJ10">
        <v>0.33</v>
      </c>
      <c r="AK10">
        <v>0</v>
      </c>
      <c r="AL10">
        <v>0</v>
      </c>
      <c r="AM10">
        <v>0</v>
      </c>
      <c r="AN10">
        <v>42.56</v>
      </c>
      <c r="AO10">
        <v>0</v>
      </c>
      <c r="AP10">
        <v>14.27</v>
      </c>
      <c r="AQ10">
        <v>60</v>
      </c>
      <c r="AR10">
        <v>30</v>
      </c>
      <c r="AS10">
        <v>30</v>
      </c>
      <c r="AT10">
        <v>20</v>
      </c>
      <c r="AU10">
        <v>8.5</v>
      </c>
      <c r="AV10">
        <v>50</v>
      </c>
      <c r="AW10">
        <v>5</v>
      </c>
      <c r="AX10">
        <v>0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6.66</v>
      </c>
      <c r="I11" s="88">
        <v>0.45</v>
      </c>
      <c r="J11" s="88">
        <v>3.6399999999999997</v>
      </c>
      <c r="K11" s="88">
        <v>0</v>
      </c>
      <c r="L11" s="88">
        <v>6.71</v>
      </c>
      <c r="M11" s="116">
        <v>0</v>
      </c>
      <c r="N11" s="115">
        <v>42.56</v>
      </c>
      <c r="O11" s="88">
        <v>212.76999999999998</v>
      </c>
      <c r="P11" s="88">
        <v>0</v>
      </c>
      <c r="Q11" s="88">
        <v>0</v>
      </c>
      <c r="R11" s="88">
        <v>0</v>
      </c>
      <c r="S11" s="116">
        <v>0</v>
      </c>
      <c r="W11">
        <v>2.87</v>
      </c>
      <c r="X11">
        <v>3.11</v>
      </c>
      <c r="Y11">
        <v>0</v>
      </c>
      <c r="Z11">
        <v>4.79</v>
      </c>
      <c r="AA11">
        <v>1.92</v>
      </c>
      <c r="AB11">
        <v>0.48</v>
      </c>
      <c r="AC11">
        <v>0.33</v>
      </c>
      <c r="AD11">
        <v>0.47</v>
      </c>
      <c r="AE11">
        <v>0.84</v>
      </c>
      <c r="AF11">
        <v>0.45</v>
      </c>
      <c r="AG11">
        <v>0.82</v>
      </c>
      <c r="AH11">
        <v>0.52</v>
      </c>
      <c r="AI11">
        <v>0.53</v>
      </c>
      <c r="AJ11">
        <v>0.33</v>
      </c>
      <c r="AK11">
        <v>0</v>
      </c>
      <c r="AL11">
        <v>0</v>
      </c>
      <c r="AM11">
        <v>0</v>
      </c>
      <c r="AN11">
        <v>42.56</v>
      </c>
      <c r="AO11">
        <v>0</v>
      </c>
      <c r="AP11">
        <v>14.27</v>
      </c>
      <c r="AQ11">
        <v>60</v>
      </c>
      <c r="AR11">
        <v>30</v>
      </c>
      <c r="AS11">
        <v>30</v>
      </c>
      <c r="AT11">
        <v>20</v>
      </c>
      <c r="AU11">
        <v>8.5</v>
      </c>
      <c r="AV11">
        <v>50</v>
      </c>
      <c r="AW11">
        <v>5</v>
      </c>
      <c r="AX11">
        <v>0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6.66</v>
      </c>
      <c r="I12" s="88">
        <v>0.45</v>
      </c>
      <c r="J12" s="88">
        <v>3.6399999999999997</v>
      </c>
      <c r="K12" s="88">
        <v>0</v>
      </c>
      <c r="L12" s="88">
        <v>6.71</v>
      </c>
      <c r="M12" s="116">
        <v>0</v>
      </c>
      <c r="N12" s="115">
        <v>42.56</v>
      </c>
      <c r="O12" s="88">
        <v>212.76999999999998</v>
      </c>
      <c r="P12" s="88">
        <v>0</v>
      </c>
      <c r="Q12" s="88">
        <v>0</v>
      </c>
      <c r="R12" s="88">
        <v>0</v>
      </c>
      <c r="S12" s="116">
        <v>0</v>
      </c>
      <c r="W12">
        <v>2.87</v>
      </c>
      <c r="X12">
        <v>3.11</v>
      </c>
      <c r="Y12">
        <v>0</v>
      </c>
      <c r="Z12">
        <v>4.79</v>
      </c>
      <c r="AA12">
        <v>1.92</v>
      </c>
      <c r="AB12">
        <v>0.48</v>
      </c>
      <c r="AC12">
        <v>0.33</v>
      </c>
      <c r="AD12">
        <v>0.47</v>
      </c>
      <c r="AE12">
        <v>0.84</v>
      </c>
      <c r="AF12">
        <v>0.45</v>
      </c>
      <c r="AG12">
        <v>0.82</v>
      </c>
      <c r="AH12">
        <v>0.52</v>
      </c>
      <c r="AI12">
        <v>0.53</v>
      </c>
      <c r="AJ12">
        <v>0.33</v>
      </c>
      <c r="AK12">
        <v>0</v>
      </c>
      <c r="AL12">
        <v>0</v>
      </c>
      <c r="AM12">
        <v>0</v>
      </c>
      <c r="AN12">
        <v>42.56</v>
      </c>
      <c r="AO12">
        <v>0</v>
      </c>
      <c r="AP12">
        <v>14.27</v>
      </c>
      <c r="AQ12">
        <v>60</v>
      </c>
      <c r="AR12">
        <v>30</v>
      </c>
      <c r="AS12">
        <v>30</v>
      </c>
      <c r="AT12">
        <v>20</v>
      </c>
      <c r="AU12">
        <v>8.5</v>
      </c>
      <c r="AV12">
        <v>50</v>
      </c>
      <c r="AW12">
        <v>5</v>
      </c>
      <c r="AX12">
        <v>0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6.66</v>
      </c>
      <c r="I13" s="88">
        <v>0.45</v>
      </c>
      <c r="J13" s="88">
        <v>3.6399999999999997</v>
      </c>
      <c r="K13" s="88">
        <v>0</v>
      </c>
      <c r="L13" s="88">
        <v>6.71</v>
      </c>
      <c r="M13" s="116">
        <v>0</v>
      </c>
      <c r="N13" s="115">
        <v>42.56</v>
      </c>
      <c r="O13" s="88">
        <v>212.76999999999998</v>
      </c>
      <c r="P13" s="88">
        <v>0</v>
      </c>
      <c r="Q13" s="88">
        <v>0</v>
      </c>
      <c r="R13" s="88">
        <v>0</v>
      </c>
      <c r="S13" s="116">
        <v>0</v>
      </c>
      <c r="W13">
        <v>2.87</v>
      </c>
      <c r="X13">
        <v>3.11</v>
      </c>
      <c r="Y13">
        <v>0</v>
      </c>
      <c r="Z13">
        <v>4.79</v>
      </c>
      <c r="AA13">
        <v>1.92</v>
      </c>
      <c r="AB13">
        <v>0.48</v>
      </c>
      <c r="AC13">
        <v>0.33</v>
      </c>
      <c r="AD13">
        <v>0.47</v>
      </c>
      <c r="AE13">
        <v>0.84</v>
      </c>
      <c r="AF13">
        <v>0.45</v>
      </c>
      <c r="AG13">
        <v>0.82</v>
      </c>
      <c r="AH13">
        <v>0.52</v>
      </c>
      <c r="AI13">
        <v>0.53</v>
      </c>
      <c r="AJ13">
        <v>0.33</v>
      </c>
      <c r="AK13">
        <v>0</v>
      </c>
      <c r="AL13">
        <v>0</v>
      </c>
      <c r="AM13">
        <v>0</v>
      </c>
      <c r="AN13">
        <v>42.56</v>
      </c>
      <c r="AO13">
        <v>0</v>
      </c>
      <c r="AP13">
        <v>14.27</v>
      </c>
      <c r="AQ13">
        <v>60</v>
      </c>
      <c r="AR13">
        <v>30</v>
      </c>
      <c r="AS13">
        <v>30</v>
      </c>
      <c r="AT13">
        <v>20</v>
      </c>
      <c r="AU13">
        <v>8.5</v>
      </c>
      <c r="AV13">
        <v>50</v>
      </c>
      <c r="AW13">
        <v>5</v>
      </c>
      <c r="AX13">
        <v>0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6.66</v>
      </c>
      <c r="I14" s="88">
        <v>0.45</v>
      </c>
      <c r="J14" s="88">
        <v>3.6399999999999997</v>
      </c>
      <c r="K14" s="88">
        <v>0</v>
      </c>
      <c r="L14" s="88">
        <v>6.71</v>
      </c>
      <c r="M14" s="116">
        <v>0</v>
      </c>
      <c r="N14" s="115">
        <v>42.56</v>
      </c>
      <c r="O14" s="88">
        <v>212.76999999999998</v>
      </c>
      <c r="P14" s="88">
        <v>0</v>
      </c>
      <c r="Q14" s="88">
        <v>0</v>
      </c>
      <c r="R14" s="88">
        <v>0</v>
      </c>
      <c r="S14" s="116">
        <v>0</v>
      </c>
      <c r="W14">
        <v>2.87</v>
      </c>
      <c r="X14">
        <v>3.11</v>
      </c>
      <c r="Y14">
        <v>0</v>
      </c>
      <c r="Z14">
        <v>4.79</v>
      </c>
      <c r="AA14">
        <v>1.92</v>
      </c>
      <c r="AB14">
        <v>0.48</v>
      </c>
      <c r="AC14">
        <v>0.33</v>
      </c>
      <c r="AD14">
        <v>0.47</v>
      </c>
      <c r="AE14">
        <v>0.84</v>
      </c>
      <c r="AF14">
        <v>0.45</v>
      </c>
      <c r="AG14">
        <v>0.82</v>
      </c>
      <c r="AH14">
        <v>0.52</v>
      </c>
      <c r="AI14">
        <v>0.53</v>
      </c>
      <c r="AJ14">
        <v>0.33</v>
      </c>
      <c r="AK14">
        <v>0</v>
      </c>
      <c r="AL14">
        <v>0</v>
      </c>
      <c r="AM14">
        <v>0</v>
      </c>
      <c r="AN14">
        <v>42.56</v>
      </c>
      <c r="AO14">
        <v>0</v>
      </c>
      <c r="AP14">
        <v>14.27</v>
      </c>
      <c r="AQ14">
        <v>60</v>
      </c>
      <c r="AR14">
        <v>30</v>
      </c>
      <c r="AS14">
        <v>30</v>
      </c>
      <c r="AT14">
        <v>20</v>
      </c>
      <c r="AU14">
        <v>8.5</v>
      </c>
      <c r="AV14">
        <v>50</v>
      </c>
      <c r="AW14">
        <v>5</v>
      </c>
      <c r="AX14">
        <v>0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6.53</v>
      </c>
      <c r="I15" s="88">
        <v>0.43</v>
      </c>
      <c r="J15" s="88">
        <v>3.54</v>
      </c>
      <c r="K15" s="88">
        <v>0</v>
      </c>
      <c r="L15" s="88">
        <v>6.71</v>
      </c>
      <c r="M15" s="116">
        <v>0</v>
      </c>
      <c r="N15" s="115">
        <v>42.56</v>
      </c>
      <c r="O15" s="88">
        <v>212.76999999999998</v>
      </c>
      <c r="P15" s="88">
        <v>0</v>
      </c>
      <c r="Q15" s="88">
        <v>0</v>
      </c>
      <c r="R15" s="88">
        <v>0</v>
      </c>
      <c r="S15" s="116">
        <v>0</v>
      </c>
      <c r="W15">
        <v>2.87</v>
      </c>
      <c r="X15">
        <v>3.03</v>
      </c>
      <c r="Y15">
        <v>0</v>
      </c>
      <c r="Z15">
        <v>4.79</v>
      </c>
      <c r="AA15">
        <v>1.92</v>
      </c>
      <c r="AB15">
        <v>0.46</v>
      </c>
      <c r="AC15">
        <v>0.32</v>
      </c>
      <c r="AD15">
        <v>0.45</v>
      </c>
      <c r="AE15">
        <v>0.81</v>
      </c>
      <c r="AF15">
        <v>0.43</v>
      </c>
      <c r="AG15">
        <v>0.8</v>
      </c>
      <c r="AH15">
        <v>0.5</v>
      </c>
      <c r="AI15">
        <v>0.51</v>
      </c>
      <c r="AJ15">
        <v>0.32</v>
      </c>
      <c r="AK15">
        <v>0</v>
      </c>
      <c r="AL15">
        <v>0</v>
      </c>
      <c r="AM15">
        <v>0</v>
      </c>
      <c r="AN15">
        <v>42.56</v>
      </c>
      <c r="AO15">
        <v>0</v>
      </c>
      <c r="AP15">
        <v>14.27</v>
      </c>
      <c r="AQ15">
        <v>60</v>
      </c>
      <c r="AR15">
        <v>30</v>
      </c>
      <c r="AS15">
        <v>30</v>
      </c>
      <c r="AT15">
        <v>20</v>
      </c>
      <c r="AU15">
        <v>8.5</v>
      </c>
      <c r="AV15">
        <v>50</v>
      </c>
      <c r="AW15">
        <v>5</v>
      </c>
      <c r="AX15">
        <v>0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6.53</v>
      </c>
      <c r="I16" s="88">
        <v>0.43</v>
      </c>
      <c r="J16" s="88">
        <v>3.54</v>
      </c>
      <c r="K16" s="88">
        <v>0</v>
      </c>
      <c r="L16" s="88">
        <v>6.71</v>
      </c>
      <c r="M16" s="116">
        <v>0</v>
      </c>
      <c r="N16" s="115">
        <v>42.56</v>
      </c>
      <c r="O16" s="88">
        <v>212.76999999999998</v>
      </c>
      <c r="P16" s="88">
        <v>0</v>
      </c>
      <c r="Q16" s="88">
        <v>0</v>
      </c>
      <c r="R16" s="88">
        <v>0</v>
      </c>
      <c r="S16" s="116">
        <v>0</v>
      </c>
      <c r="W16">
        <v>2.87</v>
      </c>
      <c r="X16">
        <v>3.03</v>
      </c>
      <c r="Y16">
        <v>0</v>
      </c>
      <c r="Z16">
        <v>4.79</v>
      </c>
      <c r="AA16">
        <v>1.92</v>
      </c>
      <c r="AB16">
        <v>0.46</v>
      </c>
      <c r="AC16">
        <v>0.32</v>
      </c>
      <c r="AD16">
        <v>0.45</v>
      </c>
      <c r="AE16">
        <v>0.81</v>
      </c>
      <c r="AF16">
        <v>0.43</v>
      </c>
      <c r="AG16">
        <v>0.8</v>
      </c>
      <c r="AH16">
        <v>0.5</v>
      </c>
      <c r="AI16">
        <v>0.51</v>
      </c>
      <c r="AJ16">
        <v>0.32</v>
      </c>
      <c r="AK16">
        <v>0</v>
      </c>
      <c r="AL16">
        <v>0</v>
      </c>
      <c r="AM16">
        <v>0</v>
      </c>
      <c r="AN16">
        <v>42.56</v>
      </c>
      <c r="AO16">
        <v>0</v>
      </c>
      <c r="AP16">
        <v>14.27</v>
      </c>
      <c r="AQ16">
        <v>60</v>
      </c>
      <c r="AR16">
        <v>30</v>
      </c>
      <c r="AS16">
        <v>30</v>
      </c>
      <c r="AT16">
        <v>20</v>
      </c>
      <c r="AU16">
        <v>8.5</v>
      </c>
      <c r="AV16">
        <v>50</v>
      </c>
      <c r="AW16">
        <v>5</v>
      </c>
      <c r="AX16">
        <v>0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6.53</v>
      </c>
      <c r="I17" s="88">
        <v>0.43</v>
      </c>
      <c r="J17" s="88">
        <v>3.54</v>
      </c>
      <c r="K17" s="88">
        <v>0</v>
      </c>
      <c r="L17" s="88">
        <v>6.71</v>
      </c>
      <c r="M17" s="116">
        <v>0</v>
      </c>
      <c r="N17" s="115">
        <v>42.56</v>
      </c>
      <c r="O17" s="88">
        <v>212.76999999999998</v>
      </c>
      <c r="P17" s="88">
        <v>0</v>
      </c>
      <c r="Q17" s="88">
        <v>0</v>
      </c>
      <c r="R17" s="88">
        <v>0</v>
      </c>
      <c r="S17" s="116">
        <v>0</v>
      </c>
      <c r="W17">
        <v>2.87</v>
      </c>
      <c r="X17">
        <v>3.03</v>
      </c>
      <c r="Y17">
        <v>0</v>
      </c>
      <c r="Z17">
        <v>4.79</v>
      </c>
      <c r="AA17">
        <v>1.92</v>
      </c>
      <c r="AB17">
        <v>0.46</v>
      </c>
      <c r="AC17">
        <v>0.32</v>
      </c>
      <c r="AD17">
        <v>0.45</v>
      </c>
      <c r="AE17">
        <v>0.81</v>
      </c>
      <c r="AF17">
        <v>0.43</v>
      </c>
      <c r="AG17">
        <v>0.8</v>
      </c>
      <c r="AH17">
        <v>0.5</v>
      </c>
      <c r="AI17">
        <v>0.51</v>
      </c>
      <c r="AJ17">
        <v>0.32</v>
      </c>
      <c r="AK17">
        <v>0</v>
      </c>
      <c r="AL17">
        <v>0</v>
      </c>
      <c r="AM17">
        <v>0</v>
      </c>
      <c r="AN17">
        <v>42.56</v>
      </c>
      <c r="AO17">
        <v>0</v>
      </c>
      <c r="AP17">
        <v>14.27</v>
      </c>
      <c r="AQ17">
        <v>60</v>
      </c>
      <c r="AR17">
        <v>30</v>
      </c>
      <c r="AS17">
        <v>30</v>
      </c>
      <c r="AT17">
        <v>20</v>
      </c>
      <c r="AU17">
        <v>8.5</v>
      </c>
      <c r="AV17">
        <v>50</v>
      </c>
      <c r="AW17">
        <v>5</v>
      </c>
      <c r="AX17">
        <v>0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6.53</v>
      </c>
      <c r="I18" s="88">
        <v>0.43</v>
      </c>
      <c r="J18" s="88">
        <v>3.54</v>
      </c>
      <c r="K18" s="88">
        <v>0</v>
      </c>
      <c r="L18" s="88">
        <v>6.71</v>
      </c>
      <c r="M18" s="116">
        <v>0</v>
      </c>
      <c r="N18" s="115">
        <v>42.56</v>
      </c>
      <c r="O18" s="88">
        <v>212.76999999999998</v>
      </c>
      <c r="P18" s="88">
        <v>0</v>
      </c>
      <c r="Q18" s="88">
        <v>0</v>
      </c>
      <c r="R18" s="88">
        <v>0</v>
      </c>
      <c r="S18" s="116">
        <v>0</v>
      </c>
      <c r="W18">
        <v>2.87</v>
      </c>
      <c r="X18">
        <v>3.03</v>
      </c>
      <c r="Y18">
        <v>0</v>
      </c>
      <c r="Z18">
        <v>4.79</v>
      </c>
      <c r="AA18">
        <v>1.92</v>
      </c>
      <c r="AB18">
        <v>0.46</v>
      </c>
      <c r="AC18">
        <v>0.32</v>
      </c>
      <c r="AD18">
        <v>0.45</v>
      </c>
      <c r="AE18">
        <v>0.81</v>
      </c>
      <c r="AF18">
        <v>0.43</v>
      </c>
      <c r="AG18">
        <v>0.8</v>
      </c>
      <c r="AH18">
        <v>0.5</v>
      </c>
      <c r="AI18">
        <v>0.51</v>
      </c>
      <c r="AJ18">
        <v>0.32</v>
      </c>
      <c r="AK18">
        <v>0</v>
      </c>
      <c r="AL18">
        <v>0</v>
      </c>
      <c r="AM18">
        <v>0</v>
      </c>
      <c r="AN18">
        <v>42.56</v>
      </c>
      <c r="AO18">
        <v>0</v>
      </c>
      <c r="AP18">
        <v>14.27</v>
      </c>
      <c r="AQ18">
        <v>60</v>
      </c>
      <c r="AR18">
        <v>30</v>
      </c>
      <c r="AS18">
        <v>30</v>
      </c>
      <c r="AT18">
        <v>20</v>
      </c>
      <c r="AU18">
        <v>8.5</v>
      </c>
      <c r="AV18">
        <v>50</v>
      </c>
      <c r="AW18">
        <v>5</v>
      </c>
      <c r="AX18">
        <v>0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6.53</v>
      </c>
      <c r="I19" s="88">
        <v>0.43</v>
      </c>
      <c r="J19" s="88">
        <v>3.54</v>
      </c>
      <c r="K19" s="88">
        <v>0</v>
      </c>
      <c r="L19" s="88">
        <v>6.71</v>
      </c>
      <c r="M19" s="116">
        <v>0</v>
      </c>
      <c r="N19" s="115">
        <v>42.56</v>
      </c>
      <c r="O19" s="88">
        <v>212.76999999999998</v>
      </c>
      <c r="P19" s="88">
        <v>0</v>
      </c>
      <c r="Q19" s="88">
        <v>0</v>
      </c>
      <c r="R19" s="88">
        <v>0</v>
      </c>
      <c r="S19" s="116">
        <v>0</v>
      </c>
      <c r="W19">
        <v>2.87</v>
      </c>
      <c r="X19">
        <v>3.03</v>
      </c>
      <c r="Y19">
        <v>0</v>
      </c>
      <c r="Z19">
        <v>4.79</v>
      </c>
      <c r="AA19">
        <v>1.92</v>
      </c>
      <c r="AB19">
        <v>0.46</v>
      </c>
      <c r="AC19">
        <v>0.32</v>
      </c>
      <c r="AD19">
        <v>0.45</v>
      </c>
      <c r="AE19">
        <v>0.81</v>
      </c>
      <c r="AF19">
        <v>0.43</v>
      </c>
      <c r="AG19">
        <v>0.8</v>
      </c>
      <c r="AH19">
        <v>0.5</v>
      </c>
      <c r="AI19">
        <v>0.51</v>
      </c>
      <c r="AJ19">
        <v>0.32</v>
      </c>
      <c r="AK19">
        <v>0</v>
      </c>
      <c r="AL19">
        <v>0</v>
      </c>
      <c r="AM19">
        <v>0</v>
      </c>
      <c r="AN19">
        <v>42.56</v>
      </c>
      <c r="AO19">
        <v>0</v>
      </c>
      <c r="AP19">
        <v>14.27</v>
      </c>
      <c r="AQ19">
        <v>60</v>
      </c>
      <c r="AR19">
        <v>30</v>
      </c>
      <c r="AS19">
        <v>30</v>
      </c>
      <c r="AT19">
        <v>20</v>
      </c>
      <c r="AU19">
        <v>8.5</v>
      </c>
      <c r="AV19">
        <v>50</v>
      </c>
      <c r="AW19">
        <v>5</v>
      </c>
      <c r="AX19">
        <v>0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6.53</v>
      </c>
      <c r="I20" s="88">
        <v>0.43</v>
      </c>
      <c r="J20" s="88">
        <v>3.54</v>
      </c>
      <c r="K20" s="88">
        <v>0</v>
      </c>
      <c r="L20" s="88">
        <v>6.71</v>
      </c>
      <c r="M20" s="116">
        <v>0</v>
      </c>
      <c r="N20" s="115">
        <v>42.56</v>
      </c>
      <c r="O20" s="88">
        <v>212.76999999999998</v>
      </c>
      <c r="P20" s="88">
        <v>0</v>
      </c>
      <c r="Q20" s="88">
        <v>0</v>
      </c>
      <c r="R20" s="88">
        <v>0</v>
      </c>
      <c r="S20" s="116">
        <v>0</v>
      </c>
      <c r="W20">
        <v>2.87</v>
      </c>
      <c r="X20">
        <v>3.03</v>
      </c>
      <c r="Y20">
        <v>0</v>
      </c>
      <c r="Z20">
        <v>4.79</v>
      </c>
      <c r="AA20">
        <v>1.92</v>
      </c>
      <c r="AB20">
        <v>0.46</v>
      </c>
      <c r="AC20">
        <v>0.32</v>
      </c>
      <c r="AD20">
        <v>0.45</v>
      </c>
      <c r="AE20">
        <v>0.81</v>
      </c>
      <c r="AF20">
        <v>0.43</v>
      </c>
      <c r="AG20">
        <v>0.8</v>
      </c>
      <c r="AH20">
        <v>0.5</v>
      </c>
      <c r="AI20">
        <v>0.51</v>
      </c>
      <c r="AJ20">
        <v>0.32</v>
      </c>
      <c r="AK20">
        <v>0</v>
      </c>
      <c r="AL20">
        <v>0</v>
      </c>
      <c r="AM20">
        <v>0</v>
      </c>
      <c r="AN20">
        <v>42.56</v>
      </c>
      <c r="AO20">
        <v>0</v>
      </c>
      <c r="AP20">
        <v>14.27</v>
      </c>
      <c r="AQ20">
        <v>60</v>
      </c>
      <c r="AR20">
        <v>30</v>
      </c>
      <c r="AS20">
        <v>30</v>
      </c>
      <c r="AT20">
        <v>20</v>
      </c>
      <c r="AU20">
        <v>8.5</v>
      </c>
      <c r="AV20">
        <v>50</v>
      </c>
      <c r="AW20">
        <v>5</v>
      </c>
      <c r="AX20">
        <v>0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6.53</v>
      </c>
      <c r="I21" s="88">
        <v>0.43</v>
      </c>
      <c r="J21" s="88">
        <v>3.54</v>
      </c>
      <c r="K21" s="88">
        <v>0</v>
      </c>
      <c r="L21" s="88">
        <v>6.71</v>
      </c>
      <c r="M21" s="116">
        <v>0</v>
      </c>
      <c r="N21" s="115">
        <v>42.56</v>
      </c>
      <c r="O21" s="88">
        <v>212.76999999999998</v>
      </c>
      <c r="P21" s="88">
        <v>0</v>
      </c>
      <c r="Q21" s="88">
        <v>0</v>
      </c>
      <c r="R21" s="88">
        <v>0</v>
      </c>
      <c r="S21" s="116">
        <v>0</v>
      </c>
      <c r="W21">
        <v>2.87</v>
      </c>
      <c r="X21">
        <v>3.03</v>
      </c>
      <c r="Y21">
        <v>0</v>
      </c>
      <c r="Z21">
        <v>4.79</v>
      </c>
      <c r="AA21">
        <v>1.92</v>
      </c>
      <c r="AB21">
        <v>0.46</v>
      </c>
      <c r="AC21">
        <v>0.32</v>
      </c>
      <c r="AD21">
        <v>0.45</v>
      </c>
      <c r="AE21">
        <v>0.81</v>
      </c>
      <c r="AF21">
        <v>0.43</v>
      </c>
      <c r="AG21">
        <v>0.8</v>
      </c>
      <c r="AH21">
        <v>0.5</v>
      </c>
      <c r="AI21">
        <v>0.51</v>
      </c>
      <c r="AJ21">
        <v>0.32</v>
      </c>
      <c r="AK21">
        <v>0</v>
      </c>
      <c r="AL21">
        <v>0</v>
      </c>
      <c r="AM21">
        <v>0</v>
      </c>
      <c r="AN21">
        <v>42.56</v>
      </c>
      <c r="AO21">
        <v>0</v>
      </c>
      <c r="AP21">
        <v>14.27</v>
      </c>
      <c r="AQ21">
        <v>60</v>
      </c>
      <c r="AR21">
        <v>30</v>
      </c>
      <c r="AS21">
        <v>30</v>
      </c>
      <c r="AT21">
        <v>20</v>
      </c>
      <c r="AU21">
        <v>8.5</v>
      </c>
      <c r="AV21">
        <v>50</v>
      </c>
      <c r="AW21">
        <v>5</v>
      </c>
      <c r="AX21">
        <v>0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6.53</v>
      </c>
      <c r="I22" s="88">
        <v>0.43</v>
      </c>
      <c r="J22" s="88">
        <v>3.54</v>
      </c>
      <c r="K22" s="88">
        <v>0</v>
      </c>
      <c r="L22" s="88">
        <v>6.71</v>
      </c>
      <c r="M22" s="116">
        <v>0</v>
      </c>
      <c r="N22" s="115">
        <v>42.56</v>
      </c>
      <c r="O22" s="88">
        <v>212.76999999999998</v>
      </c>
      <c r="P22" s="88">
        <v>0</v>
      </c>
      <c r="Q22" s="88">
        <v>0</v>
      </c>
      <c r="R22" s="88">
        <v>0</v>
      </c>
      <c r="S22" s="116">
        <v>0</v>
      </c>
      <c r="W22">
        <v>2.87</v>
      </c>
      <c r="X22">
        <v>3.03</v>
      </c>
      <c r="Y22">
        <v>0</v>
      </c>
      <c r="Z22">
        <v>4.79</v>
      </c>
      <c r="AA22">
        <v>1.92</v>
      </c>
      <c r="AB22">
        <v>0.46</v>
      </c>
      <c r="AC22">
        <v>0.32</v>
      </c>
      <c r="AD22">
        <v>0.45</v>
      </c>
      <c r="AE22">
        <v>0.81</v>
      </c>
      <c r="AF22">
        <v>0.43</v>
      </c>
      <c r="AG22">
        <v>0.8</v>
      </c>
      <c r="AH22">
        <v>0.5</v>
      </c>
      <c r="AI22">
        <v>0.51</v>
      </c>
      <c r="AJ22">
        <v>0.32</v>
      </c>
      <c r="AK22">
        <v>0</v>
      </c>
      <c r="AL22">
        <v>0</v>
      </c>
      <c r="AM22">
        <v>0</v>
      </c>
      <c r="AN22">
        <v>42.56</v>
      </c>
      <c r="AO22">
        <v>0</v>
      </c>
      <c r="AP22">
        <v>14.27</v>
      </c>
      <c r="AQ22">
        <v>60</v>
      </c>
      <c r="AR22">
        <v>30</v>
      </c>
      <c r="AS22">
        <v>30</v>
      </c>
      <c r="AT22">
        <v>20</v>
      </c>
      <c r="AU22">
        <v>8.5</v>
      </c>
      <c r="AV22">
        <v>50</v>
      </c>
      <c r="AW22">
        <v>5</v>
      </c>
      <c r="AX22">
        <v>0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6.53</v>
      </c>
      <c r="I23" s="88">
        <v>0.43</v>
      </c>
      <c r="J23" s="88">
        <v>3.54</v>
      </c>
      <c r="K23" s="88">
        <v>0</v>
      </c>
      <c r="L23" s="88">
        <v>10.54</v>
      </c>
      <c r="M23" s="116">
        <v>0</v>
      </c>
      <c r="N23" s="115">
        <v>42.56</v>
      </c>
      <c r="O23" s="88">
        <v>204.26999999999998</v>
      </c>
      <c r="P23" s="88">
        <v>0</v>
      </c>
      <c r="Q23" s="88">
        <v>0</v>
      </c>
      <c r="R23" s="88">
        <v>0</v>
      </c>
      <c r="S23" s="116">
        <v>0</v>
      </c>
      <c r="W23">
        <v>2.87</v>
      </c>
      <c r="X23">
        <v>3.03</v>
      </c>
      <c r="Y23">
        <v>0</v>
      </c>
      <c r="Z23">
        <v>4.79</v>
      </c>
      <c r="AA23">
        <v>5.75</v>
      </c>
      <c r="AB23">
        <v>0.46</v>
      </c>
      <c r="AC23">
        <v>0.32</v>
      </c>
      <c r="AD23">
        <v>0.45</v>
      </c>
      <c r="AE23">
        <v>0.81</v>
      </c>
      <c r="AF23">
        <v>0.43</v>
      </c>
      <c r="AG23">
        <v>0.8</v>
      </c>
      <c r="AH23">
        <v>0.5</v>
      </c>
      <c r="AI23">
        <v>0.51</v>
      </c>
      <c r="AJ23">
        <v>0.32</v>
      </c>
      <c r="AK23">
        <v>0</v>
      </c>
      <c r="AL23">
        <v>0</v>
      </c>
      <c r="AM23">
        <v>0</v>
      </c>
      <c r="AN23">
        <v>42.56</v>
      </c>
      <c r="AO23">
        <v>0</v>
      </c>
      <c r="AP23">
        <v>14.27</v>
      </c>
      <c r="AQ23">
        <v>60</v>
      </c>
      <c r="AR23">
        <v>30</v>
      </c>
      <c r="AS23">
        <v>30</v>
      </c>
      <c r="AT23">
        <v>20</v>
      </c>
      <c r="AU23">
        <v>0</v>
      </c>
      <c r="AV23">
        <v>50</v>
      </c>
      <c r="AW23">
        <v>5</v>
      </c>
      <c r="AX23">
        <v>0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6.53</v>
      </c>
      <c r="I24" s="88">
        <v>0.43</v>
      </c>
      <c r="J24" s="88">
        <v>3.54</v>
      </c>
      <c r="K24" s="88">
        <v>0</v>
      </c>
      <c r="L24" s="88">
        <v>10.54</v>
      </c>
      <c r="M24" s="116">
        <v>0</v>
      </c>
      <c r="N24" s="115">
        <v>42.56</v>
      </c>
      <c r="O24" s="88">
        <v>204.26999999999998</v>
      </c>
      <c r="P24" s="88">
        <v>0</v>
      </c>
      <c r="Q24" s="88">
        <v>0</v>
      </c>
      <c r="R24" s="88">
        <v>0</v>
      </c>
      <c r="S24" s="116">
        <v>0</v>
      </c>
      <c r="W24">
        <v>2.87</v>
      </c>
      <c r="X24">
        <v>3.03</v>
      </c>
      <c r="Y24">
        <v>0</v>
      </c>
      <c r="Z24">
        <v>4.79</v>
      </c>
      <c r="AA24">
        <v>5.75</v>
      </c>
      <c r="AB24">
        <v>0.46</v>
      </c>
      <c r="AC24">
        <v>0.32</v>
      </c>
      <c r="AD24">
        <v>0.45</v>
      </c>
      <c r="AE24">
        <v>0.81</v>
      </c>
      <c r="AF24">
        <v>0.43</v>
      </c>
      <c r="AG24">
        <v>0.8</v>
      </c>
      <c r="AH24">
        <v>0.5</v>
      </c>
      <c r="AI24">
        <v>0.51</v>
      </c>
      <c r="AJ24">
        <v>0.32</v>
      </c>
      <c r="AK24">
        <v>0</v>
      </c>
      <c r="AL24">
        <v>0</v>
      </c>
      <c r="AM24">
        <v>0</v>
      </c>
      <c r="AN24">
        <v>42.56</v>
      </c>
      <c r="AO24">
        <v>0</v>
      </c>
      <c r="AP24">
        <v>14.27</v>
      </c>
      <c r="AQ24">
        <v>60</v>
      </c>
      <c r="AR24">
        <v>30</v>
      </c>
      <c r="AS24">
        <v>30</v>
      </c>
      <c r="AT24">
        <v>20</v>
      </c>
      <c r="AU24">
        <v>0</v>
      </c>
      <c r="AV24">
        <v>50</v>
      </c>
      <c r="AW24">
        <v>5</v>
      </c>
      <c r="AX24">
        <v>0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6.53</v>
      </c>
      <c r="I25" s="88">
        <v>0.43</v>
      </c>
      <c r="J25" s="88">
        <v>3.54</v>
      </c>
      <c r="K25" s="88">
        <v>0</v>
      </c>
      <c r="L25" s="88">
        <v>10.54</v>
      </c>
      <c r="M25" s="116">
        <v>0</v>
      </c>
      <c r="N25" s="115">
        <v>42.56</v>
      </c>
      <c r="O25" s="88">
        <v>204.26999999999998</v>
      </c>
      <c r="P25" s="88">
        <v>0</v>
      </c>
      <c r="Q25" s="88">
        <v>0</v>
      </c>
      <c r="R25" s="88">
        <v>0</v>
      </c>
      <c r="S25" s="116">
        <v>0</v>
      </c>
      <c r="W25">
        <v>2.87</v>
      </c>
      <c r="X25">
        <v>3.03</v>
      </c>
      <c r="Y25">
        <v>0</v>
      </c>
      <c r="Z25">
        <v>4.79</v>
      </c>
      <c r="AA25">
        <v>5.75</v>
      </c>
      <c r="AB25">
        <v>0.46</v>
      </c>
      <c r="AC25">
        <v>0.32</v>
      </c>
      <c r="AD25">
        <v>0.45</v>
      </c>
      <c r="AE25">
        <v>0.81</v>
      </c>
      <c r="AF25">
        <v>0.43</v>
      </c>
      <c r="AG25">
        <v>0.8</v>
      </c>
      <c r="AH25">
        <v>0.5</v>
      </c>
      <c r="AI25">
        <v>0.51</v>
      </c>
      <c r="AJ25">
        <v>0.32</v>
      </c>
      <c r="AK25">
        <v>0</v>
      </c>
      <c r="AL25">
        <v>0</v>
      </c>
      <c r="AM25">
        <v>0</v>
      </c>
      <c r="AN25">
        <v>42.56</v>
      </c>
      <c r="AO25">
        <v>0</v>
      </c>
      <c r="AP25">
        <v>14.27</v>
      </c>
      <c r="AQ25">
        <v>60</v>
      </c>
      <c r="AR25">
        <v>30</v>
      </c>
      <c r="AS25">
        <v>30</v>
      </c>
      <c r="AT25">
        <v>20</v>
      </c>
      <c r="AU25">
        <v>0</v>
      </c>
      <c r="AV25">
        <v>50</v>
      </c>
      <c r="AW25">
        <v>5</v>
      </c>
      <c r="AX25">
        <v>0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6.53</v>
      </c>
      <c r="I26" s="88">
        <v>0.43</v>
      </c>
      <c r="J26" s="88">
        <v>3.54</v>
      </c>
      <c r="K26" s="88">
        <v>0</v>
      </c>
      <c r="L26" s="88">
        <v>10.54</v>
      </c>
      <c r="M26" s="116">
        <v>0</v>
      </c>
      <c r="N26" s="115">
        <v>42.56</v>
      </c>
      <c r="O26" s="88">
        <v>204.26999999999998</v>
      </c>
      <c r="P26" s="88">
        <v>0</v>
      </c>
      <c r="Q26" s="88">
        <v>0</v>
      </c>
      <c r="R26" s="88">
        <v>0</v>
      </c>
      <c r="S26" s="116">
        <v>0</v>
      </c>
      <c r="W26">
        <v>2.87</v>
      </c>
      <c r="X26">
        <v>3.03</v>
      </c>
      <c r="Y26">
        <v>0</v>
      </c>
      <c r="Z26">
        <v>4.79</v>
      </c>
      <c r="AA26">
        <v>5.75</v>
      </c>
      <c r="AB26">
        <v>0.46</v>
      </c>
      <c r="AC26">
        <v>0.32</v>
      </c>
      <c r="AD26">
        <v>0.45</v>
      </c>
      <c r="AE26">
        <v>0.81</v>
      </c>
      <c r="AF26">
        <v>0.43</v>
      </c>
      <c r="AG26">
        <v>0.8</v>
      </c>
      <c r="AH26">
        <v>0.5</v>
      </c>
      <c r="AI26">
        <v>0.51</v>
      </c>
      <c r="AJ26">
        <v>0.32</v>
      </c>
      <c r="AK26">
        <v>0</v>
      </c>
      <c r="AL26">
        <v>0</v>
      </c>
      <c r="AM26">
        <v>0</v>
      </c>
      <c r="AN26">
        <v>42.56</v>
      </c>
      <c r="AO26">
        <v>0</v>
      </c>
      <c r="AP26">
        <v>14.27</v>
      </c>
      <c r="AQ26">
        <v>60</v>
      </c>
      <c r="AR26">
        <v>30</v>
      </c>
      <c r="AS26">
        <v>30</v>
      </c>
      <c r="AT26">
        <v>20</v>
      </c>
      <c r="AU26">
        <v>0</v>
      </c>
      <c r="AV26">
        <v>50</v>
      </c>
      <c r="AW26">
        <v>5</v>
      </c>
      <c r="AX26">
        <v>0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6.61</v>
      </c>
      <c r="I27" s="88">
        <v>0.43</v>
      </c>
      <c r="J27" s="88">
        <v>3.4499999999999997</v>
      </c>
      <c r="K27" s="88">
        <v>0</v>
      </c>
      <c r="L27" s="88">
        <v>10.54</v>
      </c>
      <c r="M27" s="116">
        <v>0</v>
      </c>
      <c r="N27" s="115">
        <v>282.48</v>
      </c>
      <c r="O27" s="88">
        <v>289.95999999999998</v>
      </c>
      <c r="P27" s="88">
        <v>0</v>
      </c>
      <c r="Q27" s="88">
        <v>0</v>
      </c>
      <c r="R27" s="88">
        <v>0</v>
      </c>
      <c r="S27" s="116">
        <v>0</v>
      </c>
      <c r="W27">
        <v>2.87</v>
      </c>
      <c r="X27">
        <v>3.03</v>
      </c>
      <c r="Y27">
        <v>0</v>
      </c>
      <c r="Z27">
        <v>4.79</v>
      </c>
      <c r="AA27">
        <v>5.75</v>
      </c>
      <c r="AB27">
        <v>0.46</v>
      </c>
      <c r="AC27">
        <v>0.32</v>
      </c>
      <c r="AD27">
        <v>0.45</v>
      </c>
      <c r="AE27">
        <v>0.81</v>
      </c>
      <c r="AF27">
        <v>0.43</v>
      </c>
      <c r="AG27">
        <v>0.66</v>
      </c>
      <c r="AH27">
        <v>0.57999999999999996</v>
      </c>
      <c r="AI27">
        <v>0.42</v>
      </c>
      <c r="AJ27">
        <v>0.46</v>
      </c>
      <c r="AK27">
        <v>0</v>
      </c>
      <c r="AL27">
        <v>0</v>
      </c>
      <c r="AM27">
        <v>239.92</v>
      </c>
      <c r="AN27">
        <v>42.56</v>
      </c>
      <c r="AO27">
        <v>85.69</v>
      </c>
      <c r="AP27">
        <v>14.27</v>
      </c>
      <c r="AQ27">
        <v>60</v>
      </c>
      <c r="AR27">
        <v>30</v>
      </c>
      <c r="AS27">
        <v>30</v>
      </c>
      <c r="AT27">
        <v>20</v>
      </c>
      <c r="AU27">
        <v>0</v>
      </c>
      <c r="AV27">
        <v>50</v>
      </c>
      <c r="AW27">
        <v>5</v>
      </c>
      <c r="AX27">
        <v>0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6.61</v>
      </c>
      <c r="I28" s="88">
        <v>0.43</v>
      </c>
      <c r="J28" s="88">
        <v>3.4499999999999997</v>
      </c>
      <c r="K28" s="88">
        <v>0</v>
      </c>
      <c r="L28" s="88">
        <v>10.54</v>
      </c>
      <c r="M28" s="116">
        <v>0</v>
      </c>
      <c r="N28" s="115">
        <v>282.48</v>
      </c>
      <c r="O28" s="88">
        <v>289.95999999999998</v>
      </c>
      <c r="P28" s="88">
        <v>0</v>
      </c>
      <c r="Q28" s="88">
        <v>0</v>
      </c>
      <c r="R28" s="88">
        <v>0</v>
      </c>
      <c r="S28" s="116">
        <v>0</v>
      </c>
      <c r="W28">
        <v>2.87</v>
      </c>
      <c r="X28">
        <v>3.03</v>
      </c>
      <c r="Y28">
        <v>0</v>
      </c>
      <c r="Z28">
        <v>4.79</v>
      </c>
      <c r="AA28">
        <v>5.75</v>
      </c>
      <c r="AB28">
        <v>0.46</v>
      </c>
      <c r="AC28">
        <v>0.32</v>
      </c>
      <c r="AD28">
        <v>0.45</v>
      </c>
      <c r="AE28">
        <v>0.81</v>
      </c>
      <c r="AF28">
        <v>0.43</v>
      </c>
      <c r="AG28">
        <v>0.66</v>
      </c>
      <c r="AH28">
        <v>0.57999999999999996</v>
      </c>
      <c r="AI28">
        <v>0.42</v>
      </c>
      <c r="AJ28">
        <v>0.46</v>
      </c>
      <c r="AK28">
        <v>0</v>
      </c>
      <c r="AL28">
        <v>0</v>
      </c>
      <c r="AM28">
        <v>239.92</v>
      </c>
      <c r="AN28">
        <v>42.56</v>
      </c>
      <c r="AO28">
        <v>85.69</v>
      </c>
      <c r="AP28">
        <v>14.27</v>
      </c>
      <c r="AQ28">
        <v>60</v>
      </c>
      <c r="AR28">
        <v>30</v>
      </c>
      <c r="AS28">
        <v>30</v>
      </c>
      <c r="AT28">
        <v>20</v>
      </c>
      <c r="AU28">
        <v>0</v>
      </c>
      <c r="AV28">
        <v>50</v>
      </c>
      <c r="AW28">
        <v>5</v>
      </c>
      <c r="AX28">
        <v>0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33.44</v>
      </c>
      <c r="I29" s="88">
        <v>0.43</v>
      </c>
      <c r="J29" s="88">
        <v>3.4499999999999997</v>
      </c>
      <c r="K29" s="88">
        <v>0</v>
      </c>
      <c r="L29" s="88">
        <v>10.54</v>
      </c>
      <c r="M29" s="116">
        <v>0</v>
      </c>
      <c r="N29" s="115">
        <v>282.48</v>
      </c>
      <c r="O29" s="88">
        <v>289.95999999999998</v>
      </c>
      <c r="P29" s="88">
        <v>0</v>
      </c>
      <c r="Q29" s="88">
        <v>0</v>
      </c>
      <c r="R29" s="88">
        <v>0</v>
      </c>
      <c r="S29" s="116">
        <v>0</v>
      </c>
      <c r="W29">
        <v>2.87</v>
      </c>
      <c r="X29">
        <v>3.03</v>
      </c>
      <c r="Y29">
        <v>0</v>
      </c>
      <c r="Z29">
        <v>4.79</v>
      </c>
      <c r="AA29">
        <v>5.75</v>
      </c>
      <c r="AB29">
        <v>0.46</v>
      </c>
      <c r="AC29">
        <v>0.32</v>
      </c>
      <c r="AD29">
        <v>0.45</v>
      </c>
      <c r="AE29">
        <v>0.81</v>
      </c>
      <c r="AF29">
        <v>0.43</v>
      </c>
      <c r="AG29">
        <v>0.66</v>
      </c>
      <c r="AH29">
        <v>0.57999999999999996</v>
      </c>
      <c r="AI29">
        <v>0.42</v>
      </c>
      <c r="AJ29">
        <v>0.46</v>
      </c>
      <c r="AK29">
        <v>26.83</v>
      </c>
      <c r="AL29">
        <v>0</v>
      </c>
      <c r="AM29">
        <v>239.92</v>
      </c>
      <c r="AN29">
        <v>42.56</v>
      </c>
      <c r="AO29">
        <v>85.69</v>
      </c>
      <c r="AP29">
        <v>14.27</v>
      </c>
      <c r="AQ29">
        <v>60</v>
      </c>
      <c r="AR29">
        <v>30</v>
      </c>
      <c r="AS29">
        <v>30</v>
      </c>
      <c r="AT29">
        <v>20</v>
      </c>
      <c r="AU29">
        <v>0</v>
      </c>
      <c r="AV29">
        <v>50</v>
      </c>
      <c r="AW29">
        <v>5</v>
      </c>
      <c r="AX29">
        <v>0</v>
      </c>
      <c r="AY29">
        <v>0</v>
      </c>
      <c r="AZ29">
        <v>0</v>
      </c>
    </row>
    <row r="30" spans="1:52">
      <c r="A30" t="s">
        <v>270</v>
      </c>
      <c r="G30" t="s">
        <v>72</v>
      </c>
      <c r="H30" s="115">
        <v>126.39</v>
      </c>
      <c r="I30" s="88">
        <v>0.43</v>
      </c>
      <c r="J30" s="88">
        <v>3.4499999999999997</v>
      </c>
      <c r="K30" s="88">
        <v>0</v>
      </c>
      <c r="L30" s="88">
        <v>10.639999999999999</v>
      </c>
      <c r="M30" s="116">
        <v>0</v>
      </c>
      <c r="N30" s="115">
        <v>282.48</v>
      </c>
      <c r="O30" s="88">
        <v>289.95999999999998</v>
      </c>
      <c r="P30" s="88">
        <v>0</v>
      </c>
      <c r="Q30" s="88">
        <v>0</v>
      </c>
      <c r="R30" s="88">
        <v>0</v>
      </c>
      <c r="S30" s="116">
        <v>0</v>
      </c>
      <c r="W30">
        <v>2.87</v>
      </c>
      <c r="X30">
        <v>3.03</v>
      </c>
      <c r="Y30">
        <v>0</v>
      </c>
      <c r="Z30">
        <v>4.79</v>
      </c>
      <c r="AA30">
        <v>5.75</v>
      </c>
      <c r="AB30">
        <v>0.46</v>
      </c>
      <c r="AC30">
        <v>0.32</v>
      </c>
      <c r="AD30">
        <v>0.45</v>
      </c>
      <c r="AE30">
        <v>0.81</v>
      </c>
      <c r="AF30">
        <v>0.43</v>
      </c>
      <c r="AG30">
        <v>0.66</v>
      </c>
      <c r="AH30">
        <v>0.57999999999999996</v>
      </c>
      <c r="AI30">
        <v>0.42</v>
      </c>
      <c r="AJ30">
        <v>0.46</v>
      </c>
      <c r="AK30">
        <v>119.78</v>
      </c>
      <c r="AL30">
        <v>0</v>
      </c>
      <c r="AM30">
        <v>239.92</v>
      </c>
      <c r="AN30">
        <v>42.56</v>
      </c>
      <c r="AO30">
        <v>85.69</v>
      </c>
      <c r="AP30">
        <v>14.27</v>
      </c>
      <c r="AQ30">
        <v>60</v>
      </c>
      <c r="AR30">
        <v>30</v>
      </c>
      <c r="AS30">
        <v>30</v>
      </c>
      <c r="AT30">
        <v>20</v>
      </c>
      <c r="AU30">
        <v>0</v>
      </c>
      <c r="AV30">
        <v>50</v>
      </c>
      <c r="AW30">
        <v>5</v>
      </c>
      <c r="AX30">
        <v>0.1</v>
      </c>
      <c r="AY30">
        <v>0</v>
      </c>
      <c r="AZ30">
        <v>0</v>
      </c>
    </row>
    <row r="31" spans="1:52">
      <c r="A31" t="s">
        <v>280</v>
      </c>
      <c r="G31" t="s">
        <v>73</v>
      </c>
      <c r="H31" s="115">
        <v>209.93</v>
      </c>
      <c r="I31" s="88">
        <v>1.33</v>
      </c>
      <c r="J31" s="88">
        <v>3.4499999999999997</v>
      </c>
      <c r="K31" s="88">
        <v>0</v>
      </c>
      <c r="L31" s="88">
        <v>10.93</v>
      </c>
      <c r="M31" s="116">
        <v>0</v>
      </c>
      <c r="N31" s="115">
        <v>282.48</v>
      </c>
      <c r="O31" s="88">
        <v>289.95999999999998</v>
      </c>
      <c r="P31" s="88">
        <v>0</v>
      </c>
      <c r="Q31" s="88">
        <v>0</v>
      </c>
      <c r="R31" s="88">
        <v>0</v>
      </c>
      <c r="S31" s="116">
        <v>0</v>
      </c>
      <c r="W31">
        <v>2.87</v>
      </c>
      <c r="X31">
        <v>3.03</v>
      </c>
      <c r="Y31">
        <v>0</v>
      </c>
      <c r="Z31">
        <v>4.79</v>
      </c>
      <c r="AA31">
        <v>5.75</v>
      </c>
      <c r="AB31">
        <v>0.46</v>
      </c>
      <c r="AC31">
        <v>0.32</v>
      </c>
      <c r="AD31">
        <v>0.45</v>
      </c>
      <c r="AE31">
        <v>0.81</v>
      </c>
      <c r="AF31">
        <v>0.43</v>
      </c>
      <c r="AG31">
        <v>0.66</v>
      </c>
      <c r="AH31">
        <v>0.57999999999999996</v>
      </c>
      <c r="AI31">
        <v>0.42</v>
      </c>
      <c r="AJ31">
        <v>0.46</v>
      </c>
      <c r="AK31">
        <v>201.22</v>
      </c>
      <c r="AL31">
        <v>0</v>
      </c>
      <c r="AM31">
        <v>239.92</v>
      </c>
      <c r="AN31">
        <v>42.56</v>
      </c>
      <c r="AO31">
        <v>85.69</v>
      </c>
      <c r="AP31">
        <v>14.27</v>
      </c>
      <c r="AQ31">
        <v>60</v>
      </c>
      <c r="AR31">
        <v>30</v>
      </c>
      <c r="AS31">
        <v>30</v>
      </c>
      <c r="AT31">
        <v>20</v>
      </c>
      <c r="AU31">
        <v>0</v>
      </c>
      <c r="AV31">
        <v>50</v>
      </c>
      <c r="AW31">
        <v>5</v>
      </c>
      <c r="AX31">
        <v>0.39</v>
      </c>
      <c r="AY31">
        <v>2.1</v>
      </c>
      <c r="AZ31">
        <v>0.9</v>
      </c>
    </row>
    <row r="32" spans="1:52">
      <c r="A32" t="s">
        <v>281</v>
      </c>
      <c r="G32" t="s">
        <v>74</v>
      </c>
      <c r="H32" s="115">
        <v>247.93</v>
      </c>
      <c r="I32" s="88">
        <v>2.83</v>
      </c>
      <c r="J32" s="88">
        <v>3.4499999999999997</v>
      </c>
      <c r="K32" s="88">
        <v>0</v>
      </c>
      <c r="L32" s="88">
        <v>11.219999999999999</v>
      </c>
      <c r="M32" s="116">
        <v>0</v>
      </c>
      <c r="N32" s="115">
        <v>282.48</v>
      </c>
      <c r="O32" s="88">
        <v>289.95999999999998</v>
      </c>
      <c r="P32" s="88">
        <v>0</v>
      </c>
      <c r="Q32" s="88">
        <v>0</v>
      </c>
      <c r="R32" s="88">
        <v>0</v>
      </c>
      <c r="S32" s="116">
        <v>0</v>
      </c>
      <c r="W32">
        <v>2.87</v>
      </c>
      <c r="X32">
        <v>3.03</v>
      </c>
      <c r="Y32">
        <v>0</v>
      </c>
      <c r="Z32">
        <v>4.79</v>
      </c>
      <c r="AA32">
        <v>5.75</v>
      </c>
      <c r="AB32">
        <v>0.46</v>
      </c>
      <c r="AC32">
        <v>0.32</v>
      </c>
      <c r="AD32">
        <v>0.45</v>
      </c>
      <c r="AE32">
        <v>0.81</v>
      </c>
      <c r="AF32">
        <v>0.43</v>
      </c>
      <c r="AG32">
        <v>0.66</v>
      </c>
      <c r="AH32">
        <v>0.57999999999999996</v>
      </c>
      <c r="AI32">
        <v>0.42</v>
      </c>
      <c r="AJ32">
        <v>0.46</v>
      </c>
      <c r="AK32">
        <v>235.72</v>
      </c>
      <c r="AL32">
        <v>0</v>
      </c>
      <c r="AM32">
        <v>239.92</v>
      </c>
      <c r="AN32">
        <v>42.56</v>
      </c>
      <c r="AO32">
        <v>85.69</v>
      </c>
      <c r="AP32">
        <v>14.27</v>
      </c>
      <c r="AQ32">
        <v>60</v>
      </c>
      <c r="AR32">
        <v>30</v>
      </c>
      <c r="AS32">
        <v>30</v>
      </c>
      <c r="AT32">
        <v>20</v>
      </c>
      <c r="AU32">
        <v>0</v>
      </c>
      <c r="AV32">
        <v>50</v>
      </c>
      <c r="AW32">
        <v>5</v>
      </c>
      <c r="AX32">
        <v>0.68</v>
      </c>
      <c r="AY32">
        <v>5.6</v>
      </c>
      <c r="AZ32">
        <v>2.4</v>
      </c>
    </row>
    <row r="33" spans="1:52">
      <c r="A33" t="s">
        <v>282</v>
      </c>
      <c r="G33" t="s">
        <v>75</v>
      </c>
      <c r="H33" s="115">
        <v>281.83000000000004</v>
      </c>
      <c r="I33" s="88">
        <v>4.63</v>
      </c>
      <c r="J33" s="88">
        <v>3.4499999999999997</v>
      </c>
      <c r="K33" s="88">
        <v>0</v>
      </c>
      <c r="L33" s="88">
        <v>11.62</v>
      </c>
      <c r="M33" s="116">
        <v>0</v>
      </c>
      <c r="N33" s="115">
        <v>282.48</v>
      </c>
      <c r="O33" s="88">
        <v>289.95999999999998</v>
      </c>
      <c r="P33" s="88">
        <v>0</v>
      </c>
      <c r="Q33" s="88">
        <v>0</v>
      </c>
      <c r="R33" s="88">
        <v>0</v>
      </c>
      <c r="S33" s="116">
        <v>0</v>
      </c>
      <c r="W33">
        <v>2.87</v>
      </c>
      <c r="X33">
        <v>3.03</v>
      </c>
      <c r="Y33">
        <v>0</v>
      </c>
      <c r="Z33">
        <v>4.79</v>
      </c>
      <c r="AA33">
        <v>5.75</v>
      </c>
      <c r="AB33">
        <v>0.46</v>
      </c>
      <c r="AC33">
        <v>0.32</v>
      </c>
      <c r="AD33">
        <v>0.45</v>
      </c>
      <c r="AE33">
        <v>0.81</v>
      </c>
      <c r="AF33">
        <v>0.43</v>
      </c>
      <c r="AG33">
        <v>0.66</v>
      </c>
      <c r="AH33">
        <v>0.57999999999999996</v>
      </c>
      <c r="AI33">
        <v>0.42</v>
      </c>
      <c r="AJ33">
        <v>0.46</v>
      </c>
      <c r="AK33">
        <v>265.42</v>
      </c>
      <c r="AL33">
        <v>0</v>
      </c>
      <c r="AM33">
        <v>239.92</v>
      </c>
      <c r="AN33">
        <v>42.56</v>
      </c>
      <c r="AO33">
        <v>85.69</v>
      </c>
      <c r="AP33">
        <v>14.27</v>
      </c>
      <c r="AQ33">
        <v>60</v>
      </c>
      <c r="AR33">
        <v>30</v>
      </c>
      <c r="AS33">
        <v>30</v>
      </c>
      <c r="AT33">
        <v>20</v>
      </c>
      <c r="AU33">
        <v>0</v>
      </c>
      <c r="AV33">
        <v>50</v>
      </c>
      <c r="AW33">
        <v>5</v>
      </c>
      <c r="AX33">
        <v>1.08</v>
      </c>
      <c r="AY33">
        <v>9.8000000000000007</v>
      </c>
      <c r="AZ33">
        <v>4.2</v>
      </c>
    </row>
    <row r="34" spans="1:52">
      <c r="A34" t="s">
        <v>283</v>
      </c>
      <c r="G34" t="s">
        <v>76</v>
      </c>
      <c r="H34" s="115">
        <v>341.09</v>
      </c>
      <c r="I34" s="88">
        <v>7.0299999999999994</v>
      </c>
      <c r="J34" s="88">
        <v>3.4499999999999997</v>
      </c>
      <c r="K34" s="88">
        <v>0</v>
      </c>
      <c r="L34" s="88">
        <v>12.01</v>
      </c>
      <c r="M34" s="116">
        <v>0</v>
      </c>
      <c r="N34" s="115">
        <v>282.48</v>
      </c>
      <c r="O34" s="88">
        <v>289.95999999999998</v>
      </c>
      <c r="P34" s="88">
        <v>0</v>
      </c>
      <c r="Q34" s="88">
        <v>0</v>
      </c>
      <c r="R34" s="88">
        <v>0</v>
      </c>
      <c r="S34" s="116">
        <v>0</v>
      </c>
      <c r="W34">
        <v>2.87</v>
      </c>
      <c r="X34">
        <v>3.03</v>
      </c>
      <c r="Y34">
        <v>0</v>
      </c>
      <c r="Z34">
        <v>4.79</v>
      </c>
      <c r="AA34">
        <v>5.75</v>
      </c>
      <c r="AB34">
        <v>0.46</v>
      </c>
      <c r="AC34">
        <v>0.32</v>
      </c>
      <c r="AD34">
        <v>0.45</v>
      </c>
      <c r="AE34">
        <v>0.81</v>
      </c>
      <c r="AF34">
        <v>0.43</v>
      </c>
      <c r="AG34">
        <v>0.66</v>
      </c>
      <c r="AH34">
        <v>0.57999999999999996</v>
      </c>
      <c r="AI34">
        <v>0.42</v>
      </c>
      <c r="AJ34">
        <v>0.46</v>
      </c>
      <c r="AK34">
        <v>319.08</v>
      </c>
      <c r="AL34">
        <v>0</v>
      </c>
      <c r="AM34">
        <v>239.92</v>
      </c>
      <c r="AN34">
        <v>42.56</v>
      </c>
      <c r="AO34">
        <v>85.69</v>
      </c>
      <c r="AP34">
        <v>14.27</v>
      </c>
      <c r="AQ34">
        <v>60</v>
      </c>
      <c r="AR34">
        <v>30</v>
      </c>
      <c r="AS34">
        <v>30</v>
      </c>
      <c r="AT34">
        <v>20</v>
      </c>
      <c r="AU34">
        <v>0</v>
      </c>
      <c r="AV34">
        <v>50</v>
      </c>
      <c r="AW34">
        <v>5</v>
      </c>
      <c r="AX34">
        <v>1.47</v>
      </c>
      <c r="AY34">
        <v>15.4</v>
      </c>
      <c r="AZ34">
        <v>6.6</v>
      </c>
    </row>
    <row r="35" spans="1:52">
      <c r="A35" t="s">
        <v>298</v>
      </c>
      <c r="G35" t="s">
        <v>77</v>
      </c>
      <c r="H35" s="115">
        <v>374.38</v>
      </c>
      <c r="I35" s="88">
        <v>9.5500000000000007</v>
      </c>
      <c r="J35" s="88">
        <v>3.4499999999999997</v>
      </c>
      <c r="K35" s="88">
        <v>0</v>
      </c>
      <c r="L35" s="88">
        <v>12.399999999999999</v>
      </c>
      <c r="M35" s="116">
        <v>0</v>
      </c>
      <c r="N35" s="115">
        <v>282.48</v>
      </c>
      <c r="O35" s="88">
        <v>289.95999999999998</v>
      </c>
      <c r="P35" s="88">
        <v>0</v>
      </c>
      <c r="Q35" s="88">
        <v>0</v>
      </c>
      <c r="R35" s="88">
        <v>0</v>
      </c>
      <c r="S35" s="116">
        <v>0</v>
      </c>
      <c r="W35">
        <v>2.87</v>
      </c>
      <c r="X35">
        <v>3.03</v>
      </c>
      <c r="Y35">
        <v>0</v>
      </c>
      <c r="Z35">
        <v>4.79</v>
      </c>
      <c r="AA35">
        <v>5.75</v>
      </c>
      <c r="AB35">
        <v>0.5</v>
      </c>
      <c r="AC35">
        <v>0.3</v>
      </c>
      <c r="AD35">
        <v>0.42</v>
      </c>
      <c r="AE35">
        <v>0.76</v>
      </c>
      <c r="AF35">
        <v>0.55000000000000004</v>
      </c>
      <c r="AG35">
        <v>0.66</v>
      </c>
      <c r="AH35">
        <v>0.57999999999999996</v>
      </c>
      <c r="AI35">
        <v>0.42</v>
      </c>
      <c r="AJ35">
        <v>0.42</v>
      </c>
      <c r="AK35">
        <v>346.87</v>
      </c>
      <c r="AL35">
        <v>0</v>
      </c>
      <c r="AM35">
        <v>239.92</v>
      </c>
      <c r="AN35">
        <v>42.56</v>
      </c>
      <c r="AO35">
        <v>85.69</v>
      </c>
      <c r="AP35">
        <v>14.27</v>
      </c>
      <c r="AQ35">
        <v>60</v>
      </c>
      <c r="AR35">
        <v>30</v>
      </c>
      <c r="AS35">
        <v>30</v>
      </c>
      <c r="AT35">
        <v>20</v>
      </c>
      <c r="AU35">
        <v>0</v>
      </c>
      <c r="AV35">
        <v>50</v>
      </c>
      <c r="AW35">
        <v>5</v>
      </c>
      <c r="AX35">
        <v>1.86</v>
      </c>
      <c r="AY35">
        <v>21</v>
      </c>
      <c r="AZ35">
        <v>9</v>
      </c>
    </row>
    <row r="36" spans="1:52">
      <c r="A36" t="s">
        <v>331</v>
      </c>
      <c r="G36" t="s">
        <v>78</v>
      </c>
      <c r="H36" s="115">
        <v>403.42</v>
      </c>
      <c r="I36" s="88">
        <v>12.55</v>
      </c>
      <c r="J36" s="88">
        <v>3.4499999999999997</v>
      </c>
      <c r="K36" s="88">
        <v>0</v>
      </c>
      <c r="L36" s="88">
        <v>12.889999999999999</v>
      </c>
      <c r="M36" s="116">
        <v>0</v>
      </c>
      <c r="N36" s="115">
        <v>282.48</v>
      </c>
      <c r="O36" s="88">
        <v>289.95999999999998</v>
      </c>
      <c r="P36" s="88">
        <v>0</v>
      </c>
      <c r="Q36" s="88">
        <v>0</v>
      </c>
      <c r="R36" s="88">
        <v>0</v>
      </c>
      <c r="S36" s="116">
        <v>0</v>
      </c>
      <c r="W36">
        <v>2.87</v>
      </c>
      <c r="X36">
        <v>3.03</v>
      </c>
      <c r="Y36">
        <v>0</v>
      </c>
      <c r="Z36">
        <v>4.79</v>
      </c>
      <c r="AA36">
        <v>5.75</v>
      </c>
      <c r="AB36">
        <v>0.5</v>
      </c>
      <c r="AC36">
        <v>0.3</v>
      </c>
      <c r="AD36">
        <v>0.42</v>
      </c>
      <c r="AE36">
        <v>0.76</v>
      </c>
      <c r="AF36">
        <v>0.55000000000000004</v>
      </c>
      <c r="AG36">
        <v>0.66</v>
      </c>
      <c r="AH36">
        <v>0.57999999999999996</v>
      </c>
      <c r="AI36">
        <v>0.42</v>
      </c>
      <c r="AJ36">
        <v>0.42</v>
      </c>
      <c r="AK36">
        <v>368.91</v>
      </c>
      <c r="AL36">
        <v>0</v>
      </c>
      <c r="AM36">
        <v>239.92</v>
      </c>
      <c r="AN36">
        <v>42.56</v>
      </c>
      <c r="AO36">
        <v>85.69</v>
      </c>
      <c r="AP36">
        <v>14.27</v>
      </c>
      <c r="AQ36">
        <v>60</v>
      </c>
      <c r="AR36">
        <v>30</v>
      </c>
      <c r="AS36">
        <v>30</v>
      </c>
      <c r="AT36">
        <v>20</v>
      </c>
      <c r="AU36">
        <v>0</v>
      </c>
      <c r="AV36">
        <v>50</v>
      </c>
      <c r="AW36">
        <v>5</v>
      </c>
      <c r="AX36">
        <v>2.35</v>
      </c>
      <c r="AY36">
        <v>28</v>
      </c>
      <c r="AZ36">
        <v>12</v>
      </c>
    </row>
    <row r="37" spans="1:52">
      <c r="A37" t="s">
        <v>332</v>
      </c>
      <c r="G37" t="s">
        <v>79</v>
      </c>
      <c r="H37" s="115">
        <v>366.63</v>
      </c>
      <c r="I37" s="88">
        <v>18.55</v>
      </c>
      <c r="J37" s="88">
        <v>3.4499999999999997</v>
      </c>
      <c r="K37" s="88">
        <v>0</v>
      </c>
      <c r="L37" s="88">
        <v>13.379999999999999</v>
      </c>
      <c r="M37" s="116">
        <v>0</v>
      </c>
      <c r="N37" s="115">
        <v>282.48</v>
      </c>
      <c r="O37" s="88">
        <v>289.95999999999998</v>
      </c>
      <c r="P37" s="88">
        <v>0</v>
      </c>
      <c r="Q37" s="88">
        <v>0</v>
      </c>
      <c r="R37" s="88">
        <v>0</v>
      </c>
      <c r="S37" s="116">
        <v>0</v>
      </c>
      <c r="W37">
        <v>2.87</v>
      </c>
      <c r="X37">
        <v>3.03</v>
      </c>
      <c r="Y37">
        <v>0</v>
      </c>
      <c r="Z37">
        <v>4.79</v>
      </c>
      <c r="AA37">
        <v>5.75</v>
      </c>
      <c r="AB37">
        <v>0.5</v>
      </c>
      <c r="AC37">
        <v>0.3</v>
      </c>
      <c r="AD37">
        <v>0.42</v>
      </c>
      <c r="AE37">
        <v>0.76</v>
      </c>
      <c r="AF37">
        <v>0.55000000000000004</v>
      </c>
      <c r="AG37">
        <v>0.66</v>
      </c>
      <c r="AH37">
        <v>0.57999999999999996</v>
      </c>
      <c r="AI37">
        <v>0.42</v>
      </c>
      <c r="AJ37">
        <v>0.42</v>
      </c>
      <c r="AK37">
        <v>318.12</v>
      </c>
      <c r="AL37">
        <v>0</v>
      </c>
      <c r="AM37">
        <v>239.92</v>
      </c>
      <c r="AN37">
        <v>42.56</v>
      </c>
      <c r="AO37">
        <v>85.69</v>
      </c>
      <c r="AP37">
        <v>14.27</v>
      </c>
      <c r="AQ37">
        <v>60</v>
      </c>
      <c r="AR37">
        <v>30</v>
      </c>
      <c r="AS37">
        <v>30</v>
      </c>
      <c r="AT37">
        <v>20</v>
      </c>
      <c r="AU37">
        <v>0</v>
      </c>
      <c r="AV37">
        <v>50</v>
      </c>
      <c r="AW37">
        <v>5</v>
      </c>
      <c r="AX37">
        <v>2.84</v>
      </c>
      <c r="AY37">
        <v>42</v>
      </c>
      <c r="AZ37">
        <v>18</v>
      </c>
    </row>
    <row r="38" spans="1:52">
      <c r="A38" t="s">
        <v>333</v>
      </c>
      <c r="G38" t="s">
        <v>80</v>
      </c>
      <c r="H38" s="115">
        <v>338.1</v>
      </c>
      <c r="I38" s="88">
        <v>22.75</v>
      </c>
      <c r="J38" s="88">
        <v>3.4499999999999997</v>
      </c>
      <c r="K38" s="88">
        <v>0</v>
      </c>
      <c r="L38" s="88">
        <v>13.87</v>
      </c>
      <c r="M38" s="116">
        <v>0</v>
      </c>
      <c r="N38" s="115">
        <v>282.48</v>
      </c>
      <c r="O38" s="88">
        <v>289.95999999999998</v>
      </c>
      <c r="P38" s="88">
        <v>0</v>
      </c>
      <c r="Q38" s="88">
        <v>0</v>
      </c>
      <c r="R38" s="88">
        <v>0</v>
      </c>
      <c r="S38" s="116">
        <v>0</v>
      </c>
      <c r="W38">
        <v>2.87</v>
      </c>
      <c r="X38">
        <v>3.03</v>
      </c>
      <c r="Y38">
        <v>0</v>
      </c>
      <c r="Z38">
        <v>4.79</v>
      </c>
      <c r="AA38">
        <v>5.75</v>
      </c>
      <c r="AB38">
        <v>0.5</v>
      </c>
      <c r="AC38">
        <v>0.3</v>
      </c>
      <c r="AD38">
        <v>0.42</v>
      </c>
      <c r="AE38">
        <v>0.76</v>
      </c>
      <c r="AF38">
        <v>0.55000000000000004</v>
      </c>
      <c r="AG38">
        <v>0.66</v>
      </c>
      <c r="AH38">
        <v>0.57999999999999996</v>
      </c>
      <c r="AI38">
        <v>0.42</v>
      </c>
      <c r="AJ38">
        <v>0.42</v>
      </c>
      <c r="AK38">
        <v>279.79000000000002</v>
      </c>
      <c r="AL38">
        <v>0</v>
      </c>
      <c r="AM38">
        <v>239.92</v>
      </c>
      <c r="AN38">
        <v>42.56</v>
      </c>
      <c r="AO38">
        <v>85.69</v>
      </c>
      <c r="AP38">
        <v>14.27</v>
      </c>
      <c r="AQ38">
        <v>60</v>
      </c>
      <c r="AR38">
        <v>30</v>
      </c>
      <c r="AS38">
        <v>30</v>
      </c>
      <c r="AT38">
        <v>20</v>
      </c>
      <c r="AU38">
        <v>0</v>
      </c>
      <c r="AV38">
        <v>50</v>
      </c>
      <c r="AW38">
        <v>5</v>
      </c>
      <c r="AX38">
        <v>3.33</v>
      </c>
      <c r="AY38">
        <v>51.8</v>
      </c>
      <c r="AZ38">
        <v>22.2</v>
      </c>
    </row>
    <row r="39" spans="1:52">
      <c r="A39" t="s">
        <v>334</v>
      </c>
      <c r="G39" t="s">
        <v>81</v>
      </c>
      <c r="H39" s="115">
        <v>342.89</v>
      </c>
      <c r="I39" s="88">
        <v>30.55</v>
      </c>
      <c r="J39" s="88">
        <v>3.4499999999999997</v>
      </c>
      <c r="K39" s="88">
        <v>0</v>
      </c>
      <c r="L39" s="88">
        <v>14.35</v>
      </c>
      <c r="M39" s="116">
        <v>0</v>
      </c>
      <c r="N39" s="115">
        <v>282.48</v>
      </c>
      <c r="O39" s="88">
        <v>289.95999999999998</v>
      </c>
      <c r="P39" s="88">
        <v>0</v>
      </c>
      <c r="Q39" s="88">
        <v>0</v>
      </c>
      <c r="R39" s="88">
        <v>0</v>
      </c>
      <c r="S39" s="116">
        <v>0</v>
      </c>
      <c r="W39">
        <v>2.87</v>
      </c>
      <c r="X39">
        <v>3.03</v>
      </c>
      <c r="Y39">
        <v>0</v>
      </c>
      <c r="Z39">
        <v>4.79</v>
      </c>
      <c r="AA39">
        <v>5.75</v>
      </c>
      <c r="AB39">
        <v>0.5</v>
      </c>
      <c r="AC39">
        <v>0.3</v>
      </c>
      <c r="AD39">
        <v>0.42</v>
      </c>
      <c r="AE39">
        <v>0.76</v>
      </c>
      <c r="AF39">
        <v>0.55000000000000004</v>
      </c>
      <c r="AG39">
        <v>0.66</v>
      </c>
      <c r="AH39">
        <v>0.57999999999999996</v>
      </c>
      <c r="AI39">
        <v>0.42</v>
      </c>
      <c r="AJ39">
        <v>0.42</v>
      </c>
      <c r="AK39">
        <v>266.38</v>
      </c>
      <c r="AL39">
        <v>0</v>
      </c>
      <c r="AM39">
        <v>239.92</v>
      </c>
      <c r="AN39">
        <v>42.56</v>
      </c>
      <c r="AO39">
        <v>85.69</v>
      </c>
      <c r="AP39">
        <v>14.27</v>
      </c>
      <c r="AQ39">
        <v>60</v>
      </c>
      <c r="AR39">
        <v>30</v>
      </c>
      <c r="AS39">
        <v>30</v>
      </c>
      <c r="AT39">
        <v>20</v>
      </c>
      <c r="AU39">
        <v>0</v>
      </c>
      <c r="AV39">
        <v>50</v>
      </c>
      <c r="AW39">
        <v>5</v>
      </c>
      <c r="AX39">
        <v>3.81</v>
      </c>
      <c r="AY39">
        <v>70</v>
      </c>
      <c r="AZ39">
        <v>30</v>
      </c>
    </row>
    <row r="40" spans="1:52">
      <c r="A40" t="s">
        <v>355</v>
      </c>
      <c r="G40" t="s">
        <v>82</v>
      </c>
      <c r="H40" s="115">
        <v>393.96999999999997</v>
      </c>
      <c r="I40" s="88">
        <v>33.549999999999997</v>
      </c>
      <c r="J40" s="88">
        <v>3.4499999999999997</v>
      </c>
      <c r="K40" s="88">
        <v>0</v>
      </c>
      <c r="L40" s="88">
        <v>14.84</v>
      </c>
      <c r="M40" s="116">
        <v>0</v>
      </c>
      <c r="N40" s="115">
        <v>282.48</v>
      </c>
      <c r="O40" s="88">
        <v>289.95999999999998</v>
      </c>
      <c r="P40" s="88">
        <v>0</v>
      </c>
      <c r="Q40" s="88">
        <v>0</v>
      </c>
      <c r="R40" s="88">
        <v>0</v>
      </c>
      <c r="S40" s="116">
        <v>0</v>
      </c>
      <c r="W40">
        <v>2.87</v>
      </c>
      <c r="X40">
        <v>3.03</v>
      </c>
      <c r="Y40">
        <v>0</v>
      </c>
      <c r="Z40">
        <v>4.79</v>
      </c>
      <c r="AA40">
        <v>5.75</v>
      </c>
      <c r="AB40">
        <v>0.5</v>
      </c>
      <c r="AC40">
        <v>0.3</v>
      </c>
      <c r="AD40">
        <v>0.42</v>
      </c>
      <c r="AE40">
        <v>0.76</v>
      </c>
      <c r="AF40">
        <v>0.55000000000000004</v>
      </c>
      <c r="AG40">
        <v>0.66</v>
      </c>
      <c r="AH40">
        <v>0.57999999999999996</v>
      </c>
      <c r="AI40">
        <v>0.42</v>
      </c>
      <c r="AJ40">
        <v>0.42</v>
      </c>
      <c r="AK40">
        <v>310.45999999999998</v>
      </c>
      <c r="AL40">
        <v>0</v>
      </c>
      <c r="AM40">
        <v>239.92</v>
      </c>
      <c r="AN40">
        <v>42.56</v>
      </c>
      <c r="AO40">
        <v>85.69</v>
      </c>
      <c r="AP40">
        <v>14.27</v>
      </c>
      <c r="AQ40">
        <v>60</v>
      </c>
      <c r="AR40">
        <v>30</v>
      </c>
      <c r="AS40">
        <v>30</v>
      </c>
      <c r="AT40">
        <v>20</v>
      </c>
      <c r="AU40">
        <v>0</v>
      </c>
      <c r="AV40">
        <v>50</v>
      </c>
      <c r="AW40">
        <v>5</v>
      </c>
      <c r="AX40">
        <v>4.3</v>
      </c>
      <c r="AY40">
        <v>77</v>
      </c>
      <c r="AZ40">
        <v>33</v>
      </c>
    </row>
    <row r="41" spans="1:52">
      <c r="A41" t="s">
        <v>356</v>
      </c>
      <c r="G41" t="s">
        <v>83</v>
      </c>
      <c r="H41" s="115">
        <v>384.96999999999997</v>
      </c>
      <c r="I41" s="88">
        <v>39.549999999999997</v>
      </c>
      <c r="J41" s="88">
        <v>3.4499999999999997</v>
      </c>
      <c r="K41" s="88">
        <v>0</v>
      </c>
      <c r="L41" s="88">
        <v>15.329999999999998</v>
      </c>
      <c r="M41" s="116">
        <v>0</v>
      </c>
      <c r="N41" s="115">
        <v>282.48</v>
      </c>
      <c r="O41" s="88">
        <v>289.95999999999998</v>
      </c>
      <c r="P41" s="88">
        <v>0</v>
      </c>
      <c r="Q41" s="88">
        <v>0</v>
      </c>
      <c r="R41" s="88">
        <v>0</v>
      </c>
      <c r="S41" s="116">
        <v>0</v>
      </c>
      <c r="W41">
        <v>2.87</v>
      </c>
      <c r="X41">
        <v>3.03</v>
      </c>
      <c r="Y41">
        <v>0</v>
      </c>
      <c r="Z41">
        <v>4.79</v>
      </c>
      <c r="AA41">
        <v>5.75</v>
      </c>
      <c r="AB41">
        <v>0.5</v>
      </c>
      <c r="AC41">
        <v>0.3</v>
      </c>
      <c r="AD41">
        <v>0.42</v>
      </c>
      <c r="AE41">
        <v>0.76</v>
      </c>
      <c r="AF41">
        <v>0.55000000000000004</v>
      </c>
      <c r="AG41">
        <v>0.66</v>
      </c>
      <c r="AH41">
        <v>0.57999999999999996</v>
      </c>
      <c r="AI41">
        <v>0.42</v>
      </c>
      <c r="AJ41">
        <v>0.42</v>
      </c>
      <c r="AK41">
        <v>287.45999999999998</v>
      </c>
      <c r="AL41">
        <v>0</v>
      </c>
      <c r="AM41">
        <v>239.92</v>
      </c>
      <c r="AN41">
        <v>42.56</v>
      </c>
      <c r="AO41">
        <v>85.69</v>
      </c>
      <c r="AP41">
        <v>14.27</v>
      </c>
      <c r="AQ41">
        <v>60</v>
      </c>
      <c r="AR41">
        <v>30</v>
      </c>
      <c r="AS41">
        <v>30</v>
      </c>
      <c r="AT41">
        <v>20</v>
      </c>
      <c r="AU41">
        <v>0</v>
      </c>
      <c r="AV41">
        <v>50</v>
      </c>
      <c r="AW41">
        <v>5</v>
      </c>
      <c r="AX41">
        <v>4.79</v>
      </c>
      <c r="AY41">
        <v>91</v>
      </c>
      <c r="AZ41">
        <v>39</v>
      </c>
    </row>
    <row r="42" spans="1:52">
      <c r="A42" t="s">
        <v>357</v>
      </c>
      <c r="G42" t="s">
        <v>84</v>
      </c>
      <c r="H42" s="115">
        <v>334.48</v>
      </c>
      <c r="I42" s="88">
        <v>42.55</v>
      </c>
      <c r="J42" s="88">
        <v>3.4499999999999997</v>
      </c>
      <c r="K42" s="88">
        <v>0</v>
      </c>
      <c r="L42" s="88">
        <v>15.53</v>
      </c>
      <c r="M42" s="116">
        <v>0</v>
      </c>
      <c r="N42" s="115">
        <v>282.48</v>
      </c>
      <c r="O42" s="88">
        <v>289.95999999999998</v>
      </c>
      <c r="P42" s="88">
        <v>0</v>
      </c>
      <c r="Q42" s="88">
        <v>0</v>
      </c>
      <c r="R42" s="88">
        <v>0</v>
      </c>
      <c r="S42" s="116">
        <v>0</v>
      </c>
      <c r="W42">
        <v>2.87</v>
      </c>
      <c r="X42">
        <v>3.03</v>
      </c>
      <c r="Y42">
        <v>0</v>
      </c>
      <c r="Z42">
        <v>4.79</v>
      </c>
      <c r="AA42">
        <v>5.75</v>
      </c>
      <c r="AB42">
        <v>0.5</v>
      </c>
      <c r="AC42">
        <v>0.3</v>
      </c>
      <c r="AD42">
        <v>0.42</v>
      </c>
      <c r="AE42">
        <v>0.76</v>
      </c>
      <c r="AF42">
        <v>0.55000000000000004</v>
      </c>
      <c r="AG42">
        <v>0.66</v>
      </c>
      <c r="AH42">
        <v>0.57999999999999996</v>
      </c>
      <c r="AI42">
        <v>0.42</v>
      </c>
      <c r="AJ42">
        <v>0.42</v>
      </c>
      <c r="AK42">
        <v>229.97</v>
      </c>
      <c r="AL42">
        <v>0</v>
      </c>
      <c r="AM42">
        <v>239.92</v>
      </c>
      <c r="AN42">
        <v>42.56</v>
      </c>
      <c r="AO42">
        <v>85.69</v>
      </c>
      <c r="AP42">
        <v>14.27</v>
      </c>
      <c r="AQ42">
        <v>60</v>
      </c>
      <c r="AR42">
        <v>30</v>
      </c>
      <c r="AS42">
        <v>30</v>
      </c>
      <c r="AT42">
        <v>20</v>
      </c>
      <c r="AU42">
        <v>0</v>
      </c>
      <c r="AV42">
        <v>50</v>
      </c>
      <c r="AW42">
        <v>5</v>
      </c>
      <c r="AX42">
        <v>4.99</v>
      </c>
      <c r="AY42">
        <v>98</v>
      </c>
      <c r="AZ42">
        <v>42</v>
      </c>
    </row>
    <row r="43" spans="1:52">
      <c r="A43" t="s">
        <v>363</v>
      </c>
      <c r="G43" t="s">
        <v>85</v>
      </c>
      <c r="H43" s="115">
        <v>359.75</v>
      </c>
      <c r="I43" s="88">
        <v>45.55</v>
      </c>
      <c r="J43" s="88">
        <v>3.4499999999999997</v>
      </c>
      <c r="K43" s="88">
        <v>0</v>
      </c>
      <c r="L43" s="88">
        <v>15.919999999999998</v>
      </c>
      <c r="M43" s="116">
        <v>0</v>
      </c>
      <c r="N43" s="115">
        <v>282.48</v>
      </c>
      <c r="O43" s="88">
        <v>289.95999999999998</v>
      </c>
      <c r="P43" s="88">
        <v>0</v>
      </c>
      <c r="Q43" s="88">
        <v>0</v>
      </c>
      <c r="R43" s="88">
        <v>0</v>
      </c>
      <c r="S43" s="116">
        <v>0</v>
      </c>
      <c r="W43">
        <v>2.87</v>
      </c>
      <c r="X43">
        <v>3.03</v>
      </c>
      <c r="Y43">
        <v>18.27</v>
      </c>
      <c r="Z43">
        <v>4.79</v>
      </c>
      <c r="AA43">
        <v>5.75</v>
      </c>
      <c r="AB43">
        <v>0.5</v>
      </c>
      <c r="AC43">
        <v>0.3</v>
      </c>
      <c r="AD43">
        <v>0.42</v>
      </c>
      <c r="AE43">
        <v>0.76</v>
      </c>
      <c r="AF43">
        <v>0.55000000000000004</v>
      </c>
      <c r="AG43">
        <v>0.66</v>
      </c>
      <c r="AH43">
        <v>0.57999999999999996</v>
      </c>
      <c r="AI43">
        <v>0.42</v>
      </c>
      <c r="AJ43">
        <v>0.42</v>
      </c>
      <c r="AK43">
        <v>229.97</v>
      </c>
      <c r="AL43">
        <v>0</v>
      </c>
      <c r="AM43">
        <v>239.92</v>
      </c>
      <c r="AN43">
        <v>42.56</v>
      </c>
      <c r="AO43">
        <v>85.69</v>
      </c>
      <c r="AP43">
        <v>14.27</v>
      </c>
      <c r="AQ43">
        <v>60</v>
      </c>
      <c r="AR43">
        <v>30</v>
      </c>
      <c r="AS43">
        <v>30</v>
      </c>
      <c r="AT43">
        <v>20</v>
      </c>
      <c r="AU43">
        <v>0</v>
      </c>
      <c r="AV43">
        <v>50</v>
      </c>
      <c r="AW43">
        <v>5</v>
      </c>
      <c r="AX43">
        <v>5.38</v>
      </c>
      <c r="AY43">
        <v>105</v>
      </c>
      <c r="AZ43">
        <v>45</v>
      </c>
    </row>
    <row r="44" spans="1:52">
      <c r="A44" t="s">
        <v>367</v>
      </c>
      <c r="G44" t="s">
        <v>86</v>
      </c>
      <c r="H44" s="115">
        <v>352.38</v>
      </c>
      <c r="I44" s="88">
        <v>48.55</v>
      </c>
      <c r="J44" s="88">
        <v>3.4499999999999997</v>
      </c>
      <c r="K44" s="88">
        <v>0</v>
      </c>
      <c r="L44" s="88">
        <v>16.21</v>
      </c>
      <c r="M44" s="116">
        <v>0</v>
      </c>
      <c r="N44" s="115">
        <v>282.48</v>
      </c>
      <c r="O44" s="88">
        <v>289.95999999999998</v>
      </c>
      <c r="P44" s="88">
        <v>0</v>
      </c>
      <c r="Q44" s="88">
        <v>0</v>
      </c>
      <c r="R44" s="88">
        <v>0</v>
      </c>
      <c r="S44" s="116">
        <v>0</v>
      </c>
      <c r="W44">
        <v>2.87</v>
      </c>
      <c r="X44">
        <v>3.03</v>
      </c>
      <c r="Y44">
        <v>18.27</v>
      </c>
      <c r="Z44">
        <v>4.79</v>
      </c>
      <c r="AA44">
        <v>5.75</v>
      </c>
      <c r="AB44">
        <v>0.5</v>
      </c>
      <c r="AC44">
        <v>0.3</v>
      </c>
      <c r="AD44">
        <v>0.42</v>
      </c>
      <c r="AE44">
        <v>0.76</v>
      </c>
      <c r="AF44">
        <v>0.55000000000000004</v>
      </c>
      <c r="AG44">
        <v>0.66</v>
      </c>
      <c r="AH44">
        <v>0.57999999999999996</v>
      </c>
      <c r="AI44">
        <v>0.42</v>
      </c>
      <c r="AJ44">
        <v>0.42</v>
      </c>
      <c r="AK44">
        <v>215.6</v>
      </c>
      <c r="AL44">
        <v>0</v>
      </c>
      <c r="AM44">
        <v>239.92</v>
      </c>
      <c r="AN44">
        <v>42.56</v>
      </c>
      <c r="AO44">
        <v>85.69</v>
      </c>
      <c r="AP44">
        <v>14.27</v>
      </c>
      <c r="AQ44">
        <v>60</v>
      </c>
      <c r="AR44">
        <v>30</v>
      </c>
      <c r="AS44">
        <v>30</v>
      </c>
      <c r="AT44">
        <v>20</v>
      </c>
      <c r="AU44">
        <v>0</v>
      </c>
      <c r="AV44">
        <v>50</v>
      </c>
      <c r="AW44">
        <v>5</v>
      </c>
      <c r="AX44">
        <v>5.67</v>
      </c>
      <c r="AY44">
        <v>112</v>
      </c>
      <c r="AZ44">
        <v>48</v>
      </c>
    </row>
    <row r="45" spans="1:52">
      <c r="A45" t="s">
        <v>390</v>
      </c>
      <c r="G45" t="s">
        <v>87</v>
      </c>
      <c r="H45" s="115">
        <v>336.38</v>
      </c>
      <c r="I45" s="88">
        <v>51.55</v>
      </c>
      <c r="J45" s="88">
        <v>3.4499999999999997</v>
      </c>
      <c r="K45" s="88">
        <v>0</v>
      </c>
      <c r="L45" s="88">
        <v>16.509999999999998</v>
      </c>
      <c r="M45" s="116">
        <v>0</v>
      </c>
      <c r="N45" s="115">
        <v>282.48</v>
      </c>
      <c r="O45" s="88">
        <v>289.95999999999998</v>
      </c>
      <c r="P45" s="88">
        <v>0</v>
      </c>
      <c r="Q45" s="88">
        <v>0</v>
      </c>
      <c r="R45" s="88">
        <v>0</v>
      </c>
      <c r="S45" s="116">
        <v>0</v>
      </c>
      <c r="W45">
        <v>2.87</v>
      </c>
      <c r="X45">
        <v>3.03</v>
      </c>
      <c r="Y45">
        <v>18.27</v>
      </c>
      <c r="Z45">
        <v>4.79</v>
      </c>
      <c r="AA45">
        <v>5.75</v>
      </c>
      <c r="AB45">
        <v>0.5</v>
      </c>
      <c r="AC45">
        <v>0.3</v>
      </c>
      <c r="AD45">
        <v>0.42</v>
      </c>
      <c r="AE45">
        <v>0.76</v>
      </c>
      <c r="AF45">
        <v>0.55000000000000004</v>
      </c>
      <c r="AG45">
        <v>0.66</v>
      </c>
      <c r="AH45">
        <v>0.57999999999999996</v>
      </c>
      <c r="AI45">
        <v>0.42</v>
      </c>
      <c r="AJ45">
        <v>0.42</v>
      </c>
      <c r="AK45">
        <v>192.6</v>
      </c>
      <c r="AL45">
        <v>0</v>
      </c>
      <c r="AM45">
        <v>239.92</v>
      </c>
      <c r="AN45">
        <v>42.56</v>
      </c>
      <c r="AO45">
        <v>85.69</v>
      </c>
      <c r="AP45">
        <v>14.27</v>
      </c>
      <c r="AQ45">
        <v>60</v>
      </c>
      <c r="AR45">
        <v>30</v>
      </c>
      <c r="AS45">
        <v>30</v>
      </c>
      <c r="AT45">
        <v>20</v>
      </c>
      <c r="AU45">
        <v>0</v>
      </c>
      <c r="AV45">
        <v>50</v>
      </c>
      <c r="AW45">
        <v>5</v>
      </c>
      <c r="AX45">
        <v>5.97</v>
      </c>
      <c r="AY45">
        <v>119</v>
      </c>
      <c r="AZ45">
        <v>51</v>
      </c>
    </row>
    <row r="46" spans="1:52">
      <c r="A46" t="s">
        <v>391</v>
      </c>
      <c r="G46" t="s">
        <v>88</v>
      </c>
      <c r="H46" s="115">
        <v>303.20999999999998</v>
      </c>
      <c r="I46" s="88">
        <v>53.349999999999994</v>
      </c>
      <c r="J46" s="88">
        <v>3.4499999999999997</v>
      </c>
      <c r="K46" s="88">
        <v>0</v>
      </c>
      <c r="L46" s="88">
        <v>16.7</v>
      </c>
      <c r="M46" s="116">
        <v>0</v>
      </c>
      <c r="N46" s="115">
        <v>282.48</v>
      </c>
      <c r="O46" s="88">
        <v>289.95999999999998</v>
      </c>
      <c r="P46" s="88">
        <v>0</v>
      </c>
      <c r="Q46" s="88">
        <v>0</v>
      </c>
      <c r="R46" s="88">
        <v>0</v>
      </c>
      <c r="S46" s="116">
        <v>0</v>
      </c>
      <c r="W46">
        <v>2.87</v>
      </c>
      <c r="X46">
        <v>3.03</v>
      </c>
      <c r="Y46">
        <v>18.27</v>
      </c>
      <c r="Z46">
        <v>4.79</v>
      </c>
      <c r="AA46">
        <v>5.75</v>
      </c>
      <c r="AB46">
        <v>0.5</v>
      </c>
      <c r="AC46">
        <v>0.3</v>
      </c>
      <c r="AD46">
        <v>0.42</v>
      </c>
      <c r="AE46">
        <v>0.76</v>
      </c>
      <c r="AF46">
        <v>0.55000000000000004</v>
      </c>
      <c r="AG46">
        <v>0.66</v>
      </c>
      <c r="AH46">
        <v>0.57999999999999996</v>
      </c>
      <c r="AI46">
        <v>0.42</v>
      </c>
      <c r="AJ46">
        <v>0.42</v>
      </c>
      <c r="AK46">
        <v>155.22999999999999</v>
      </c>
      <c r="AL46">
        <v>0</v>
      </c>
      <c r="AM46">
        <v>239.92</v>
      </c>
      <c r="AN46">
        <v>42.56</v>
      </c>
      <c r="AO46">
        <v>85.69</v>
      </c>
      <c r="AP46">
        <v>14.27</v>
      </c>
      <c r="AQ46">
        <v>60</v>
      </c>
      <c r="AR46">
        <v>30</v>
      </c>
      <c r="AS46">
        <v>30</v>
      </c>
      <c r="AT46">
        <v>20</v>
      </c>
      <c r="AU46">
        <v>0</v>
      </c>
      <c r="AV46">
        <v>50</v>
      </c>
      <c r="AW46">
        <v>5</v>
      </c>
      <c r="AX46">
        <v>6.16</v>
      </c>
      <c r="AY46">
        <v>123.2</v>
      </c>
      <c r="AZ46">
        <v>52.8</v>
      </c>
    </row>
    <row r="47" spans="1:52">
      <c r="A47" t="s">
        <v>395</v>
      </c>
      <c r="G47" t="s">
        <v>89</v>
      </c>
      <c r="H47" s="115">
        <v>257.64999999999998</v>
      </c>
      <c r="I47" s="88">
        <v>56.05</v>
      </c>
      <c r="J47" s="88">
        <v>3.4499999999999997</v>
      </c>
      <c r="K47" s="88">
        <v>0</v>
      </c>
      <c r="L47" s="88">
        <v>14.02</v>
      </c>
      <c r="M47" s="116">
        <v>0</v>
      </c>
      <c r="N47" s="115">
        <v>282.48</v>
      </c>
      <c r="O47" s="88">
        <v>289.95999999999998</v>
      </c>
      <c r="P47" s="88">
        <v>0</v>
      </c>
      <c r="Q47" s="88">
        <v>0</v>
      </c>
      <c r="R47" s="88">
        <v>0</v>
      </c>
      <c r="S47" s="116">
        <v>0</v>
      </c>
      <c r="W47">
        <v>2.87</v>
      </c>
      <c r="X47">
        <v>3.03</v>
      </c>
      <c r="Y47">
        <v>16.239999999999998</v>
      </c>
      <c r="Z47">
        <v>4.79</v>
      </c>
      <c r="AA47">
        <v>2.87</v>
      </c>
      <c r="AB47">
        <v>0.5</v>
      </c>
      <c r="AC47">
        <v>0.3</v>
      </c>
      <c r="AD47">
        <v>0.42</v>
      </c>
      <c r="AE47">
        <v>0.76</v>
      </c>
      <c r="AF47">
        <v>0.55000000000000004</v>
      </c>
      <c r="AG47">
        <v>0.66</v>
      </c>
      <c r="AH47">
        <v>0.57999999999999996</v>
      </c>
      <c r="AI47">
        <v>0.42</v>
      </c>
      <c r="AJ47">
        <v>0.42</v>
      </c>
      <c r="AK47">
        <v>105.4</v>
      </c>
      <c r="AL47">
        <v>0</v>
      </c>
      <c r="AM47">
        <v>239.92</v>
      </c>
      <c r="AN47">
        <v>42.56</v>
      </c>
      <c r="AO47">
        <v>85.69</v>
      </c>
      <c r="AP47">
        <v>14.27</v>
      </c>
      <c r="AQ47">
        <v>60</v>
      </c>
      <c r="AR47">
        <v>30</v>
      </c>
      <c r="AS47">
        <v>30</v>
      </c>
      <c r="AT47">
        <v>20</v>
      </c>
      <c r="AU47">
        <v>0</v>
      </c>
      <c r="AV47">
        <v>50</v>
      </c>
      <c r="AW47">
        <v>5</v>
      </c>
      <c r="AX47">
        <v>6.36</v>
      </c>
      <c r="AY47">
        <v>129.5</v>
      </c>
      <c r="AZ47">
        <v>55.5</v>
      </c>
    </row>
    <row r="48" spans="1:52">
      <c r="A48" t="s">
        <v>399</v>
      </c>
      <c r="G48" t="s">
        <v>90</v>
      </c>
      <c r="H48" s="115">
        <v>215.23</v>
      </c>
      <c r="I48" s="88">
        <v>56.349999999999994</v>
      </c>
      <c r="J48" s="88">
        <v>3.4499999999999997</v>
      </c>
      <c r="K48" s="88">
        <v>0</v>
      </c>
      <c r="L48" s="88">
        <v>14.21</v>
      </c>
      <c r="M48" s="116">
        <v>0</v>
      </c>
      <c r="N48" s="115">
        <v>282.48</v>
      </c>
      <c r="O48" s="88">
        <v>289.95999999999998</v>
      </c>
      <c r="P48" s="88">
        <v>0</v>
      </c>
      <c r="Q48" s="88">
        <v>0</v>
      </c>
      <c r="R48" s="88">
        <v>0</v>
      </c>
      <c r="S48" s="116">
        <v>0</v>
      </c>
      <c r="W48">
        <v>2.87</v>
      </c>
      <c r="X48">
        <v>3.03</v>
      </c>
      <c r="Y48">
        <v>16.239999999999998</v>
      </c>
      <c r="Z48">
        <v>4.79</v>
      </c>
      <c r="AA48">
        <v>2.87</v>
      </c>
      <c r="AB48">
        <v>0.5</v>
      </c>
      <c r="AC48">
        <v>0.3</v>
      </c>
      <c r="AD48">
        <v>0.42</v>
      </c>
      <c r="AE48">
        <v>0.76</v>
      </c>
      <c r="AF48">
        <v>0.55000000000000004</v>
      </c>
      <c r="AG48">
        <v>0.66</v>
      </c>
      <c r="AH48">
        <v>0.57999999999999996</v>
      </c>
      <c r="AI48">
        <v>0.42</v>
      </c>
      <c r="AJ48">
        <v>0.42</v>
      </c>
      <c r="AK48">
        <v>62.28</v>
      </c>
      <c r="AL48">
        <v>0</v>
      </c>
      <c r="AM48">
        <v>239.92</v>
      </c>
      <c r="AN48">
        <v>42.56</v>
      </c>
      <c r="AO48">
        <v>85.69</v>
      </c>
      <c r="AP48">
        <v>14.27</v>
      </c>
      <c r="AQ48">
        <v>60</v>
      </c>
      <c r="AR48">
        <v>30</v>
      </c>
      <c r="AS48">
        <v>30</v>
      </c>
      <c r="AT48">
        <v>20</v>
      </c>
      <c r="AU48">
        <v>0</v>
      </c>
      <c r="AV48">
        <v>50</v>
      </c>
      <c r="AW48">
        <v>5</v>
      </c>
      <c r="AX48">
        <v>6.55</v>
      </c>
      <c r="AY48">
        <v>130.19999999999999</v>
      </c>
      <c r="AZ48">
        <v>55.8</v>
      </c>
    </row>
    <row r="49" spans="1:52">
      <c r="A49" t="s">
        <v>400</v>
      </c>
      <c r="G49" t="s">
        <v>91</v>
      </c>
      <c r="H49" s="115">
        <v>179.77999999999997</v>
      </c>
      <c r="I49" s="88">
        <v>56.349999999999994</v>
      </c>
      <c r="J49" s="88">
        <v>3.4499999999999997</v>
      </c>
      <c r="K49" s="88">
        <v>0</v>
      </c>
      <c r="L49" s="88">
        <v>14.31</v>
      </c>
      <c r="M49" s="116">
        <v>0</v>
      </c>
      <c r="N49" s="115">
        <v>282.48</v>
      </c>
      <c r="O49" s="88">
        <v>289.95999999999998</v>
      </c>
      <c r="P49" s="88">
        <v>0</v>
      </c>
      <c r="Q49" s="88">
        <v>0</v>
      </c>
      <c r="R49" s="88">
        <v>0</v>
      </c>
      <c r="S49" s="116">
        <v>0</v>
      </c>
      <c r="W49">
        <v>2.87</v>
      </c>
      <c r="X49">
        <v>3.03</v>
      </c>
      <c r="Y49">
        <v>16.239999999999998</v>
      </c>
      <c r="Z49">
        <v>4.79</v>
      </c>
      <c r="AA49">
        <v>2.87</v>
      </c>
      <c r="AB49">
        <v>0.5</v>
      </c>
      <c r="AC49">
        <v>0.3</v>
      </c>
      <c r="AD49">
        <v>0.42</v>
      </c>
      <c r="AE49">
        <v>0.76</v>
      </c>
      <c r="AF49">
        <v>0.55000000000000004</v>
      </c>
      <c r="AG49">
        <v>0.66</v>
      </c>
      <c r="AH49">
        <v>0.57999999999999996</v>
      </c>
      <c r="AI49">
        <v>0.42</v>
      </c>
      <c r="AJ49">
        <v>0.42</v>
      </c>
      <c r="AK49">
        <v>26.83</v>
      </c>
      <c r="AL49">
        <v>0</v>
      </c>
      <c r="AM49">
        <v>239.92</v>
      </c>
      <c r="AN49">
        <v>42.56</v>
      </c>
      <c r="AO49">
        <v>85.69</v>
      </c>
      <c r="AP49">
        <v>14.27</v>
      </c>
      <c r="AQ49">
        <v>60</v>
      </c>
      <c r="AR49">
        <v>30</v>
      </c>
      <c r="AS49">
        <v>30</v>
      </c>
      <c r="AT49">
        <v>20</v>
      </c>
      <c r="AU49">
        <v>0</v>
      </c>
      <c r="AV49">
        <v>50</v>
      </c>
      <c r="AW49">
        <v>5</v>
      </c>
      <c r="AX49">
        <v>6.65</v>
      </c>
      <c r="AY49">
        <v>130.19999999999999</v>
      </c>
      <c r="AZ49">
        <v>55.8</v>
      </c>
    </row>
    <row r="50" spans="1:52">
      <c r="A50" t="s">
        <v>401</v>
      </c>
      <c r="G50" t="s">
        <v>92</v>
      </c>
      <c r="H50" s="115">
        <v>152.25</v>
      </c>
      <c r="I50" s="88">
        <v>56.05</v>
      </c>
      <c r="J50" s="88">
        <v>3.4499999999999997</v>
      </c>
      <c r="K50" s="88">
        <v>0</v>
      </c>
      <c r="L50" s="88">
        <v>14.51</v>
      </c>
      <c r="M50" s="116">
        <v>0</v>
      </c>
      <c r="N50" s="115">
        <v>282.48</v>
      </c>
      <c r="O50" s="88">
        <v>289.95999999999998</v>
      </c>
      <c r="P50" s="88">
        <v>0</v>
      </c>
      <c r="Q50" s="88">
        <v>0</v>
      </c>
      <c r="R50" s="88">
        <v>0</v>
      </c>
      <c r="S50" s="116">
        <v>0</v>
      </c>
      <c r="W50">
        <v>2.87</v>
      </c>
      <c r="X50">
        <v>3.03</v>
      </c>
      <c r="Y50">
        <v>16.239999999999998</v>
      </c>
      <c r="Z50">
        <v>4.79</v>
      </c>
      <c r="AA50">
        <v>2.87</v>
      </c>
      <c r="AB50">
        <v>0.5</v>
      </c>
      <c r="AC50">
        <v>0.3</v>
      </c>
      <c r="AD50">
        <v>0.42</v>
      </c>
      <c r="AE50">
        <v>0.76</v>
      </c>
      <c r="AF50">
        <v>0.55000000000000004</v>
      </c>
      <c r="AG50">
        <v>0.66</v>
      </c>
      <c r="AH50">
        <v>0.57999999999999996</v>
      </c>
      <c r="AI50">
        <v>0.42</v>
      </c>
      <c r="AJ50">
        <v>0.42</v>
      </c>
      <c r="AK50">
        <v>0</v>
      </c>
      <c r="AL50">
        <v>0</v>
      </c>
      <c r="AM50">
        <v>239.92</v>
      </c>
      <c r="AN50">
        <v>42.56</v>
      </c>
      <c r="AO50">
        <v>85.69</v>
      </c>
      <c r="AP50">
        <v>14.27</v>
      </c>
      <c r="AQ50">
        <v>60</v>
      </c>
      <c r="AR50">
        <v>30</v>
      </c>
      <c r="AS50">
        <v>30</v>
      </c>
      <c r="AT50">
        <v>20</v>
      </c>
      <c r="AU50">
        <v>0</v>
      </c>
      <c r="AV50">
        <v>50</v>
      </c>
      <c r="AW50">
        <v>5</v>
      </c>
      <c r="AX50">
        <v>6.85</v>
      </c>
      <c r="AY50">
        <v>129.5</v>
      </c>
      <c r="AZ50">
        <v>55.5</v>
      </c>
    </row>
    <row r="51" spans="1:52">
      <c r="A51" t="s">
        <v>403</v>
      </c>
      <c r="G51" t="s">
        <v>93</v>
      </c>
      <c r="H51" s="115">
        <v>152.94999999999999</v>
      </c>
      <c r="I51" s="88">
        <v>56.349999999999994</v>
      </c>
      <c r="J51" s="88">
        <v>3.4499999999999997</v>
      </c>
      <c r="K51" s="88">
        <v>0</v>
      </c>
      <c r="L51" s="88">
        <v>14.51</v>
      </c>
      <c r="M51" s="116">
        <v>0</v>
      </c>
      <c r="N51" s="115">
        <v>282.48</v>
      </c>
      <c r="O51" s="88">
        <v>289.95999999999998</v>
      </c>
      <c r="P51" s="88">
        <v>0</v>
      </c>
      <c r="Q51" s="88">
        <v>0</v>
      </c>
      <c r="R51" s="88">
        <v>0</v>
      </c>
      <c r="S51" s="116">
        <v>0</v>
      </c>
      <c r="W51">
        <v>2.87</v>
      </c>
      <c r="X51">
        <v>3.03</v>
      </c>
      <c r="Y51">
        <v>16.239999999999998</v>
      </c>
      <c r="Z51">
        <v>4.79</v>
      </c>
      <c r="AA51">
        <v>2.87</v>
      </c>
      <c r="AB51">
        <v>0.5</v>
      </c>
      <c r="AC51">
        <v>0.3</v>
      </c>
      <c r="AD51">
        <v>0.42</v>
      </c>
      <c r="AE51">
        <v>0.76</v>
      </c>
      <c r="AF51">
        <v>0.55000000000000004</v>
      </c>
      <c r="AG51">
        <v>0.66</v>
      </c>
      <c r="AH51">
        <v>0.57999999999999996</v>
      </c>
      <c r="AI51">
        <v>0.42</v>
      </c>
      <c r="AJ51">
        <v>0.42</v>
      </c>
      <c r="AK51">
        <v>0</v>
      </c>
      <c r="AL51">
        <v>0</v>
      </c>
      <c r="AM51">
        <v>239.92</v>
      </c>
      <c r="AN51">
        <v>42.56</v>
      </c>
      <c r="AO51">
        <v>85.69</v>
      </c>
      <c r="AP51">
        <v>14.27</v>
      </c>
      <c r="AQ51">
        <v>60</v>
      </c>
      <c r="AR51">
        <v>30</v>
      </c>
      <c r="AS51">
        <v>30</v>
      </c>
      <c r="AT51">
        <v>20</v>
      </c>
      <c r="AU51">
        <v>0</v>
      </c>
      <c r="AV51">
        <v>50</v>
      </c>
      <c r="AW51">
        <v>5</v>
      </c>
      <c r="AX51">
        <v>6.85</v>
      </c>
      <c r="AY51">
        <v>130.19999999999999</v>
      </c>
      <c r="AZ51">
        <v>55.8</v>
      </c>
    </row>
    <row r="52" spans="1:52">
      <c r="A52" t="s">
        <v>404</v>
      </c>
      <c r="G52" t="s">
        <v>94</v>
      </c>
      <c r="H52" s="115">
        <v>152.94999999999999</v>
      </c>
      <c r="I52" s="88">
        <v>56.349999999999994</v>
      </c>
      <c r="J52" s="88">
        <v>3.4499999999999997</v>
      </c>
      <c r="K52" s="88">
        <v>0</v>
      </c>
      <c r="L52" s="88">
        <v>14.51</v>
      </c>
      <c r="M52" s="116">
        <v>0</v>
      </c>
      <c r="N52" s="115">
        <v>282.48</v>
      </c>
      <c r="O52" s="88">
        <v>289.95999999999998</v>
      </c>
      <c r="P52" s="88">
        <v>0</v>
      </c>
      <c r="Q52" s="88">
        <v>0</v>
      </c>
      <c r="R52" s="88">
        <v>0</v>
      </c>
      <c r="S52" s="116">
        <v>0</v>
      </c>
      <c r="W52">
        <v>2.87</v>
      </c>
      <c r="X52">
        <v>3.03</v>
      </c>
      <c r="Y52">
        <v>16.239999999999998</v>
      </c>
      <c r="Z52">
        <v>4.79</v>
      </c>
      <c r="AA52">
        <v>2.87</v>
      </c>
      <c r="AB52">
        <v>0.5</v>
      </c>
      <c r="AC52">
        <v>0.3</v>
      </c>
      <c r="AD52">
        <v>0.42</v>
      </c>
      <c r="AE52">
        <v>0.76</v>
      </c>
      <c r="AF52">
        <v>0.55000000000000004</v>
      </c>
      <c r="AG52">
        <v>0.66</v>
      </c>
      <c r="AH52">
        <v>0.57999999999999996</v>
      </c>
      <c r="AI52">
        <v>0.42</v>
      </c>
      <c r="AJ52">
        <v>0.42</v>
      </c>
      <c r="AK52">
        <v>0</v>
      </c>
      <c r="AL52">
        <v>0</v>
      </c>
      <c r="AM52">
        <v>239.92</v>
      </c>
      <c r="AN52">
        <v>42.56</v>
      </c>
      <c r="AO52">
        <v>85.69</v>
      </c>
      <c r="AP52">
        <v>14.27</v>
      </c>
      <c r="AQ52">
        <v>60</v>
      </c>
      <c r="AR52">
        <v>30</v>
      </c>
      <c r="AS52">
        <v>30</v>
      </c>
      <c r="AT52">
        <v>20</v>
      </c>
      <c r="AU52">
        <v>0</v>
      </c>
      <c r="AV52">
        <v>50</v>
      </c>
      <c r="AW52">
        <v>5</v>
      </c>
      <c r="AX52">
        <v>6.85</v>
      </c>
      <c r="AY52">
        <v>130.19999999999999</v>
      </c>
      <c r="AZ52">
        <v>55.8</v>
      </c>
    </row>
    <row r="53" spans="1:52">
      <c r="A53" t="s">
        <v>445</v>
      </c>
      <c r="G53" t="s">
        <v>95</v>
      </c>
      <c r="H53" s="115">
        <v>152.25</v>
      </c>
      <c r="I53" s="88">
        <v>56.05</v>
      </c>
      <c r="J53" s="88">
        <v>3.4499999999999997</v>
      </c>
      <c r="K53" s="88">
        <v>0</v>
      </c>
      <c r="L53" s="88">
        <v>14.51</v>
      </c>
      <c r="M53" s="116">
        <v>0</v>
      </c>
      <c r="N53" s="115">
        <v>282.48</v>
      </c>
      <c r="O53" s="88">
        <v>289.95999999999998</v>
      </c>
      <c r="P53" s="88">
        <v>0</v>
      </c>
      <c r="Q53" s="88">
        <v>0</v>
      </c>
      <c r="R53" s="88">
        <v>0</v>
      </c>
      <c r="S53" s="116">
        <v>0</v>
      </c>
      <c r="W53">
        <v>2.87</v>
      </c>
      <c r="X53">
        <v>3.03</v>
      </c>
      <c r="Y53">
        <v>16.239999999999998</v>
      </c>
      <c r="Z53">
        <v>4.79</v>
      </c>
      <c r="AA53">
        <v>2.87</v>
      </c>
      <c r="AB53">
        <v>0.5</v>
      </c>
      <c r="AC53">
        <v>0.3</v>
      </c>
      <c r="AD53">
        <v>0.42</v>
      </c>
      <c r="AE53">
        <v>0.76</v>
      </c>
      <c r="AF53">
        <v>0.55000000000000004</v>
      </c>
      <c r="AG53">
        <v>0.66</v>
      </c>
      <c r="AH53">
        <v>0.57999999999999996</v>
      </c>
      <c r="AI53">
        <v>0.42</v>
      </c>
      <c r="AJ53">
        <v>0.42</v>
      </c>
      <c r="AK53">
        <v>0</v>
      </c>
      <c r="AL53">
        <v>0</v>
      </c>
      <c r="AM53">
        <v>239.92</v>
      </c>
      <c r="AN53">
        <v>42.56</v>
      </c>
      <c r="AO53">
        <v>85.69</v>
      </c>
      <c r="AP53">
        <v>14.27</v>
      </c>
      <c r="AQ53">
        <v>60</v>
      </c>
      <c r="AR53">
        <v>30</v>
      </c>
      <c r="AS53">
        <v>30</v>
      </c>
      <c r="AT53">
        <v>20</v>
      </c>
      <c r="AU53">
        <v>0</v>
      </c>
      <c r="AV53">
        <v>50</v>
      </c>
      <c r="AW53">
        <v>5</v>
      </c>
      <c r="AX53">
        <v>6.85</v>
      </c>
      <c r="AY53">
        <v>129.5</v>
      </c>
      <c r="AZ53">
        <v>55.5</v>
      </c>
    </row>
    <row r="54" spans="1:52">
      <c r="A54" t="s">
        <v>444</v>
      </c>
      <c r="G54" t="s">
        <v>96</v>
      </c>
      <c r="H54" s="115">
        <v>152.25</v>
      </c>
      <c r="I54" s="88">
        <v>56.05</v>
      </c>
      <c r="J54" s="88">
        <v>3.4499999999999997</v>
      </c>
      <c r="K54" s="88">
        <v>0</v>
      </c>
      <c r="L54" s="88">
        <v>14.51</v>
      </c>
      <c r="M54" s="116">
        <v>0</v>
      </c>
      <c r="N54" s="115">
        <v>282.48</v>
      </c>
      <c r="O54" s="88">
        <v>289.95999999999998</v>
      </c>
      <c r="P54" s="88">
        <v>0</v>
      </c>
      <c r="Q54" s="88">
        <v>0</v>
      </c>
      <c r="R54" s="88">
        <v>0</v>
      </c>
      <c r="S54" s="116">
        <v>0</v>
      </c>
      <c r="W54">
        <v>2.87</v>
      </c>
      <c r="X54">
        <v>3.03</v>
      </c>
      <c r="Y54">
        <v>16.239999999999998</v>
      </c>
      <c r="Z54">
        <v>4.79</v>
      </c>
      <c r="AA54">
        <v>2.87</v>
      </c>
      <c r="AB54">
        <v>0.5</v>
      </c>
      <c r="AC54">
        <v>0.3</v>
      </c>
      <c r="AD54">
        <v>0.42</v>
      </c>
      <c r="AE54">
        <v>0.76</v>
      </c>
      <c r="AF54">
        <v>0.55000000000000004</v>
      </c>
      <c r="AG54">
        <v>0.66</v>
      </c>
      <c r="AH54">
        <v>0.57999999999999996</v>
      </c>
      <c r="AI54">
        <v>0.42</v>
      </c>
      <c r="AJ54">
        <v>0.42</v>
      </c>
      <c r="AK54">
        <v>0</v>
      </c>
      <c r="AL54">
        <v>0</v>
      </c>
      <c r="AM54">
        <v>239.92</v>
      </c>
      <c r="AN54">
        <v>42.56</v>
      </c>
      <c r="AO54">
        <v>85.69</v>
      </c>
      <c r="AP54">
        <v>14.27</v>
      </c>
      <c r="AQ54">
        <v>60</v>
      </c>
      <c r="AR54">
        <v>30</v>
      </c>
      <c r="AS54">
        <v>30</v>
      </c>
      <c r="AT54">
        <v>20</v>
      </c>
      <c r="AU54">
        <v>0</v>
      </c>
      <c r="AV54">
        <v>50</v>
      </c>
      <c r="AW54">
        <v>5</v>
      </c>
      <c r="AX54">
        <v>6.85</v>
      </c>
      <c r="AY54">
        <v>129.5</v>
      </c>
      <c r="AZ54">
        <v>55.5</v>
      </c>
    </row>
    <row r="55" spans="1:52">
      <c r="A55" t="s">
        <v>446</v>
      </c>
      <c r="G55" t="s">
        <v>97</v>
      </c>
      <c r="H55" s="115">
        <v>152.25</v>
      </c>
      <c r="I55" s="88">
        <v>56.05</v>
      </c>
      <c r="J55" s="88">
        <v>3.35</v>
      </c>
      <c r="K55" s="88">
        <v>0</v>
      </c>
      <c r="L55" s="88">
        <v>14.41</v>
      </c>
      <c r="M55" s="116">
        <v>0</v>
      </c>
      <c r="N55" s="115">
        <v>282.48</v>
      </c>
      <c r="O55" s="88">
        <v>289.95999999999998</v>
      </c>
      <c r="P55" s="88">
        <v>0</v>
      </c>
      <c r="Q55" s="88">
        <v>0</v>
      </c>
      <c r="R55" s="88">
        <v>0</v>
      </c>
      <c r="S55" s="116">
        <v>0</v>
      </c>
      <c r="W55">
        <v>2.87</v>
      </c>
      <c r="X55">
        <v>2.93</v>
      </c>
      <c r="Y55">
        <v>16.239999999999998</v>
      </c>
      <c r="Z55">
        <v>4.79</v>
      </c>
      <c r="AA55">
        <v>2.87</v>
      </c>
      <c r="AB55">
        <v>0.5</v>
      </c>
      <c r="AC55">
        <v>0.3</v>
      </c>
      <c r="AD55">
        <v>0.42</v>
      </c>
      <c r="AE55">
        <v>0.76</v>
      </c>
      <c r="AF55">
        <v>0.55000000000000004</v>
      </c>
      <c r="AG55">
        <v>0.66</v>
      </c>
      <c r="AH55">
        <v>0.57999999999999996</v>
      </c>
      <c r="AI55">
        <v>0.42</v>
      </c>
      <c r="AJ55">
        <v>0.42</v>
      </c>
      <c r="AK55">
        <v>0</v>
      </c>
      <c r="AL55">
        <v>0</v>
      </c>
      <c r="AM55">
        <v>239.92</v>
      </c>
      <c r="AN55">
        <v>42.56</v>
      </c>
      <c r="AO55">
        <v>85.69</v>
      </c>
      <c r="AP55">
        <v>14.27</v>
      </c>
      <c r="AQ55">
        <v>60</v>
      </c>
      <c r="AR55">
        <v>30</v>
      </c>
      <c r="AS55">
        <v>30</v>
      </c>
      <c r="AT55">
        <v>20</v>
      </c>
      <c r="AU55">
        <v>0</v>
      </c>
      <c r="AV55">
        <v>50</v>
      </c>
      <c r="AW55">
        <v>5</v>
      </c>
      <c r="AX55">
        <v>6.75</v>
      </c>
      <c r="AY55">
        <v>129.5</v>
      </c>
      <c r="AZ55">
        <v>55.5</v>
      </c>
    </row>
    <row r="56" spans="1:52">
      <c r="A56" t="s">
        <v>446</v>
      </c>
      <c r="G56" t="s">
        <v>98</v>
      </c>
      <c r="H56" s="115">
        <v>152.25</v>
      </c>
      <c r="I56" s="88">
        <v>56.05</v>
      </c>
      <c r="J56" s="88">
        <v>3.35</v>
      </c>
      <c r="K56" s="88">
        <v>0</v>
      </c>
      <c r="L56" s="88">
        <v>14.21</v>
      </c>
      <c r="M56" s="116">
        <v>0</v>
      </c>
      <c r="N56" s="115">
        <v>282.48</v>
      </c>
      <c r="O56" s="88">
        <v>289.95999999999998</v>
      </c>
      <c r="P56" s="88">
        <v>0</v>
      </c>
      <c r="Q56" s="88">
        <v>0</v>
      </c>
      <c r="R56" s="88">
        <v>0</v>
      </c>
      <c r="S56" s="116">
        <v>0</v>
      </c>
      <c r="W56">
        <v>2.87</v>
      </c>
      <c r="X56">
        <v>2.93</v>
      </c>
      <c r="Y56">
        <v>16.239999999999998</v>
      </c>
      <c r="Z56">
        <v>4.79</v>
      </c>
      <c r="AA56">
        <v>2.87</v>
      </c>
      <c r="AB56">
        <v>0.5</v>
      </c>
      <c r="AC56">
        <v>0.3</v>
      </c>
      <c r="AD56">
        <v>0.42</v>
      </c>
      <c r="AE56">
        <v>0.76</v>
      </c>
      <c r="AF56">
        <v>0.55000000000000004</v>
      </c>
      <c r="AG56">
        <v>0.66</v>
      </c>
      <c r="AH56">
        <v>0.57999999999999996</v>
      </c>
      <c r="AI56">
        <v>0.42</v>
      </c>
      <c r="AJ56">
        <v>0.42</v>
      </c>
      <c r="AK56">
        <v>0</v>
      </c>
      <c r="AL56">
        <v>0</v>
      </c>
      <c r="AM56">
        <v>239.92</v>
      </c>
      <c r="AN56">
        <v>42.56</v>
      </c>
      <c r="AO56">
        <v>85.69</v>
      </c>
      <c r="AP56">
        <v>14.27</v>
      </c>
      <c r="AQ56">
        <v>60</v>
      </c>
      <c r="AR56">
        <v>30</v>
      </c>
      <c r="AS56">
        <v>30</v>
      </c>
      <c r="AT56">
        <v>20</v>
      </c>
      <c r="AU56">
        <v>0</v>
      </c>
      <c r="AV56">
        <v>50</v>
      </c>
      <c r="AW56">
        <v>5</v>
      </c>
      <c r="AX56">
        <v>6.55</v>
      </c>
      <c r="AY56">
        <v>129.5</v>
      </c>
      <c r="AZ56">
        <v>55.5</v>
      </c>
    </row>
    <row r="57" spans="1:52">
      <c r="G57" t="s">
        <v>99</v>
      </c>
      <c r="H57" s="115">
        <v>152.25</v>
      </c>
      <c r="I57" s="88">
        <v>56.05</v>
      </c>
      <c r="J57" s="88">
        <v>3.35</v>
      </c>
      <c r="K57" s="88">
        <v>0</v>
      </c>
      <c r="L57" s="88">
        <v>13.92</v>
      </c>
      <c r="M57" s="116">
        <v>0</v>
      </c>
      <c r="N57" s="115">
        <v>282.48</v>
      </c>
      <c r="O57" s="88">
        <v>289.95999999999998</v>
      </c>
      <c r="P57" s="88">
        <v>0</v>
      </c>
      <c r="Q57" s="88">
        <v>0</v>
      </c>
      <c r="R57" s="88">
        <v>0</v>
      </c>
      <c r="S57" s="116">
        <v>0</v>
      </c>
      <c r="W57">
        <v>2.87</v>
      </c>
      <c r="X57">
        <v>2.93</v>
      </c>
      <c r="Y57">
        <v>16.239999999999998</v>
      </c>
      <c r="Z57">
        <v>4.79</v>
      </c>
      <c r="AA57">
        <v>2.87</v>
      </c>
      <c r="AB57">
        <v>0.5</v>
      </c>
      <c r="AC57">
        <v>0.3</v>
      </c>
      <c r="AD57">
        <v>0.42</v>
      </c>
      <c r="AE57">
        <v>0.76</v>
      </c>
      <c r="AF57">
        <v>0.55000000000000004</v>
      </c>
      <c r="AG57">
        <v>0.66</v>
      </c>
      <c r="AH57">
        <v>0.57999999999999996</v>
      </c>
      <c r="AI57">
        <v>0.42</v>
      </c>
      <c r="AJ57">
        <v>0.42</v>
      </c>
      <c r="AK57">
        <v>0</v>
      </c>
      <c r="AL57">
        <v>0</v>
      </c>
      <c r="AM57">
        <v>239.92</v>
      </c>
      <c r="AN57">
        <v>42.56</v>
      </c>
      <c r="AO57">
        <v>85.69</v>
      </c>
      <c r="AP57">
        <v>14.27</v>
      </c>
      <c r="AQ57">
        <v>60</v>
      </c>
      <c r="AR57">
        <v>30</v>
      </c>
      <c r="AS57">
        <v>30</v>
      </c>
      <c r="AT57">
        <v>20</v>
      </c>
      <c r="AU57">
        <v>0</v>
      </c>
      <c r="AV57">
        <v>50</v>
      </c>
      <c r="AW57">
        <v>5</v>
      </c>
      <c r="AX57">
        <v>6.26</v>
      </c>
      <c r="AY57">
        <v>129.5</v>
      </c>
      <c r="AZ57">
        <v>55.5</v>
      </c>
    </row>
    <row r="58" spans="1:52">
      <c r="G58" t="s">
        <v>100</v>
      </c>
      <c r="H58" s="115">
        <v>152.25</v>
      </c>
      <c r="I58" s="88">
        <v>56.05</v>
      </c>
      <c r="J58" s="88">
        <v>3.35</v>
      </c>
      <c r="K58" s="88">
        <v>0</v>
      </c>
      <c r="L58" s="88">
        <v>13.629999999999999</v>
      </c>
      <c r="M58" s="116">
        <v>0</v>
      </c>
      <c r="N58" s="115">
        <v>282.48</v>
      </c>
      <c r="O58" s="88">
        <v>289.95999999999998</v>
      </c>
      <c r="P58" s="88">
        <v>0</v>
      </c>
      <c r="Q58" s="88">
        <v>0</v>
      </c>
      <c r="R58" s="88">
        <v>0</v>
      </c>
      <c r="S58" s="116">
        <v>0</v>
      </c>
      <c r="W58">
        <v>2.87</v>
      </c>
      <c r="X58">
        <v>2.93</v>
      </c>
      <c r="Y58">
        <v>16.239999999999998</v>
      </c>
      <c r="Z58">
        <v>4.79</v>
      </c>
      <c r="AA58">
        <v>2.87</v>
      </c>
      <c r="AB58">
        <v>0.5</v>
      </c>
      <c r="AC58">
        <v>0.3</v>
      </c>
      <c r="AD58">
        <v>0.42</v>
      </c>
      <c r="AE58">
        <v>0.76</v>
      </c>
      <c r="AF58">
        <v>0.55000000000000004</v>
      </c>
      <c r="AG58">
        <v>0.66</v>
      </c>
      <c r="AH58">
        <v>0.57999999999999996</v>
      </c>
      <c r="AI58">
        <v>0.42</v>
      </c>
      <c r="AJ58">
        <v>0.42</v>
      </c>
      <c r="AK58">
        <v>0</v>
      </c>
      <c r="AL58">
        <v>0</v>
      </c>
      <c r="AM58">
        <v>239.92</v>
      </c>
      <c r="AN58">
        <v>42.56</v>
      </c>
      <c r="AO58">
        <v>85.69</v>
      </c>
      <c r="AP58">
        <v>14.27</v>
      </c>
      <c r="AQ58">
        <v>60</v>
      </c>
      <c r="AR58">
        <v>30</v>
      </c>
      <c r="AS58">
        <v>30</v>
      </c>
      <c r="AT58">
        <v>20</v>
      </c>
      <c r="AU58">
        <v>0</v>
      </c>
      <c r="AV58">
        <v>50</v>
      </c>
      <c r="AW58">
        <v>5</v>
      </c>
      <c r="AX58">
        <v>5.97</v>
      </c>
      <c r="AY58">
        <v>129.5</v>
      </c>
      <c r="AZ58">
        <v>55.5</v>
      </c>
    </row>
    <row r="59" spans="1:52">
      <c r="G59" t="s">
        <v>101</v>
      </c>
      <c r="H59" s="115">
        <v>148.75</v>
      </c>
      <c r="I59" s="88">
        <v>54.55</v>
      </c>
      <c r="J59" s="88">
        <v>3.35</v>
      </c>
      <c r="K59" s="88">
        <v>0</v>
      </c>
      <c r="L59" s="88">
        <v>13.43</v>
      </c>
      <c r="M59" s="116">
        <v>0</v>
      </c>
      <c r="N59" s="115">
        <v>282.48</v>
      </c>
      <c r="O59" s="88">
        <v>289.95999999999998</v>
      </c>
      <c r="P59" s="88">
        <v>0</v>
      </c>
      <c r="Q59" s="88">
        <v>0</v>
      </c>
      <c r="R59" s="88">
        <v>0</v>
      </c>
      <c r="S59" s="116">
        <v>0</v>
      </c>
      <c r="W59">
        <v>2.87</v>
      </c>
      <c r="X59">
        <v>2.93</v>
      </c>
      <c r="Y59">
        <v>16.239999999999998</v>
      </c>
      <c r="Z59">
        <v>4.79</v>
      </c>
      <c r="AA59">
        <v>2.87</v>
      </c>
      <c r="AB59">
        <v>0.5</v>
      </c>
      <c r="AC59">
        <v>0.3</v>
      </c>
      <c r="AD59">
        <v>0.42</v>
      </c>
      <c r="AE59">
        <v>0.76</v>
      </c>
      <c r="AF59">
        <v>0.55000000000000004</v>
      </c>
      <c r="AG59">
        <v>0.66</v>
      </c>
      <c r="AH59">
        <v>0.57999999999999996</v>
      </c>
      <c r="AI59">
        <v>0.42</v>
      </c>
      <c r="AJ59">
        <v>0.42</v>
      </c>
      <c r="AK59">
        <v>0</v>
      </c>
      <c r="AL59">
        <v>0</v>
      </c>
      <c r="AM59">
        <v>239.92</v>
      </c>
      <c r="AN59">
        <v>42.56</v>
      </c>
      <c r="AO59">
        <v>85.69</v>
      </c>
      <c r="AP59">
        <v>14.27</v>
      </c>
      <c r="AQ59">
        <v>60</v>
      </c>
      <c r="AR59">
        <v>30</v>
      </c>
      <c r="AS59">
        <v>30</v>
      </c>
      <c r="AT59">
        <v>20</v>
      </c>
      <c r="AU59">
        <v>0</v>
      </c>
      <c r="AV59">
        <v>50</v>
      </c>
      <c r="AW59">
        <v>5</v>
      </c>
      <c r="AX59">
        <v>5.77</v>
      </c>
      <c r="AY59">
        <v>126</v>
      </c>
      <c r="AZ59">
        <v>54</v>
      </c>
    </row>
    <row r="60" spans="1:52">
      <c r="G60" t="s">
        <v>102</v>
      </c>
      <c r="H60" s="115">
        <v>145.95000000000002</v>
      </c>
      <c r="I60" s="88">
        <v>53.349999999999994</v>
      </c>
      <c r="J60" s="88">
        <v>3.35</v>
      </c>
      <c r="K60" s="88">
        <v>0</v>
      </c>
      <c r="L60" s="88">
        <v>13.04</v>
      </c>
      <c r="M60" s="116">
        <v>0</v>
      </c>
      <c r="N60" s="115">
        <v>282.48</v>
      </c>
      <c r="O60" s="88">
        <v>289.95999999999998</v>
      </c>
      <c r="P60" s="88">
        <v>0</v>
      </c>
      <c r="Q60" s="88">
        <v>0</v>
      </c>
      <c r="R60" s="88">
        <v>0</v>
      </c>
      <c r="S60" s="116">
        <v>0</v>
      </c>
      <c r="W60">
        <v>2.87</v>
      </c>
      <c r="X60">
        <v>2.93</v>
      </c>
      <c r="Y60">
        <v>16.239999999999998</v>
      </c>
      <c r="Z60">
        <v>4.79</v>
      </c>
      <c r="AA60">
        <v>2.87</v>
      </c>
      <c r="AB60">
        <v>0.5</v>
      </c>
      <c r="AC60">
        <v>0.3</v>
      </c>
      <c r="AD60">
        <v>0.42</v>
      </c>
      <c r="AE60">
        <v>0.76</v>
      </c>
      <c r="AF60">
        <v>0.55000000000000004</v>
      </c>
      <c r="AG60">
        <v>0.66</v>
      </c>
      <c r="AH60">
        <v>0.57999999999999996</v>
      </c>
      <c r="AI60">
        <v>0.42</v>
      </c>
      <c r="AJ60">
        <v>0.42</v>
      </c>
      <c r="AK60">
        <v>0</v>
      </c>
      <c r="AL60">
        <v>0</v>
      </c>
      <c r="AM60">
        <v>239.92</v>
      </c>
      <c r="AN60">
        <v>42.56</v>
      </c>
      <c r="AO60">
        <v>85.69</v>
      </c>
      <c r="AP60">
        <v>14.27</v>
      </c>
      <c r="AQ60">
        <v>60</v>
      </c>
      <c r="AR60">
        <v>30</v>
      </c>
      <c r="AS60">
        <v>30</v>
      </c>
      <c r="AT60">
        <v>20</v>
      </c>
      <c r="AU60">
        <v>0</v>
      </c>
      <c r="AV60">
        <v>50</v>
      </c>
      <c r="AW60">
        <v>5</v>
      </c>
      <c r="AX60">
        <v>5.38</v>
      </c>
      <c r="AY60">
        <v>123.2</v>
      </c>
      <c r="AZ60">
        <v>52.8</v>
      </c>
    </row>
    <row r="61" spans="1:52">
      <c r="G61" t="s">
        <v>103</v>
      </c>
      <c r="H61" s="115">
        <v>141.75</v>
      </c>
      <c r="I61" s="88">
        <v>51.55</v>
      </c>
      <c r="J61" s="88">
        <v>3.35</v>
      </c>
      <c r="K61" s="88">
        <v>0</v>
      </c>
      <c r="L61" s="88">
        <v>12.45</v>
      </c>
      <c r="M61" s="116">
        <v>0</v>
      </c>
      <c r="N61" s="115">
        <v>282.48</v>
      </c>
      <c r="O61" s="88">
        <v>289.95999999999998</v>
      </c>
      <c r="P61" s="88">
        <v>0</v>
      </c>
      <c r="Q61" s="88">
        <v>0</v>
      </c>
      <c r="R61" s="88">
        <v>0</v>
      </c>
      <c r="S61" s="116">
        <v>0</v>
      </c>
      <c r="W61">
        <v>2.87</v>
      </c>
      <c r="X61">
        <v>2.93</v>
      </c>
      <c r="Y61">
        <v>16.239999999999998</v>
      </c>
      <c r="Z61">
        <v>4.79</v>
      </c>
      <c r="AA61">
        <v>2.87</v>
      </c>
      <c r="AB61">
        <v>0.5</v>
      </c>
      <c r="AC61">
        <v>0.3</v>
      </c>
      <c r="AD61">
        <v>0.42</v>
      </c>
      <c r="AE61">
        <v>0.76</v>
      </c>
      <c r="AF61">
        <v>0.55000000000000004</v>
      </c>
      <c r="AG61">
        <v>0.66</v>
      </c>
      <c r="AH61">
        <v>0.57999999999999996</v>
      </c>
      <c r="AI61">
        <v>0.42</v>
      </c>
      <c r="AJ61">
        <v>0.42</v>
      </c>
      <c r="AK61">
        <v>0</v>
      </c>
      <c r="AL61">
        <v>0</v>
      </c>
      <c r="AM61">
        <v>239.92</v>
      </c>
      <c r="AN61">
        <v>42.56</v>
      </c>
      <c r="AO61">
        <v>85.69</v>
      </c>
      <c r="AP61">
        <v>14.27</v>
      </c>
      <c r="AQ61">
        <v>60</v>
      </c>
      <c r="AR61">
        <v>30</v>
      </c>
      <c r="AS61">
        <v>30</v>
      </c>
      <c r="AT61">
        <v>20</v>
      </c>
      <c r="AU61">
        <v>0</v>
      </c>
      <c r="AV61">
        <v>50</v>
      </c>
      <c r="AW61">
        <v>5</v>
      </c>
      <c r="AX61">
        <v>4.79</v>
      </c>
      <c r="AY61">
        <v>119</v>
      </c>
      <c r="AZ61">
        <v>51</v>
      </c>
    </row>
    <row r="62" spans="1:52">
      <c r="G62" t="s">
        <v>104</v>
      </c>
      <c r="H62" s="115">
        <v>134.75</v>
      </c>
      <c r="I62" s="88">
        <v>48.55</v>
      </c>
      <c r="J62" s="88">
        <v>3.35</v>
      </c>
      <c r="K62" s="88">
        <v>0</v>
      </c>
      <c r="L62" s="88">
        <v>11.96</v>
      </c>
      <c r="M62" s="116">
        <v>0</v>
      </c>
      <c r="N62" s="115">
        <v>282.48</v>
      </c>
      <c r="O62" s="88">
        <v>289.95999999999998</v>
      </c>
      <c r="P62" s="88">
        <v>0</v>
      </c>
      <c r="Q62" s="88">
        <v>0</v>
      </c>
      <c r="R62" s="88">
        <v>0</v>
      </c>
      <c r="S62" s="116">
        <v>0</v>
      </c>
      <c r="W62">
        <v>2.87</v>
      </c>
      <c r="X62">
        <v>2.93</v>
      </c>
      <c r="Y62">
        <v>16.239999999999998</v>
      </c>
      <c r="Z62">
        <v>4.79</v>
      </c>
      <c r="AA62">
        <v>2.87</v>
      </c>
      <c r="AB62">
        <v>0.5</v>
      </c>
      <c r="AC62">
        <v>0.3</v>
      </c>
      <c r="AD62">
        <v>0.42</v>
      </c>
      <c r="AE62">
        <v>0.76</v>
      </c>
      <c r="AF62">
        <v>0.55000000000000004</v>
      </c>
      <c r="AG62">
        <v>0.66</v>
      </c>
      <c r="AH62">
        <v>0.57999999999999996</v>
      </c>
      <c r="AI62">
        <v>0.42</v>
      </c>
      <c r="AJ62">
        <v>0.42</v>
      </c>
      <c r="AK62">
        <v>0</v>
      </c>
      <c r="AL62">
        <v>0</v>
      </c>
      <c r="AM62">
        <v>239.92</v>
      </c>
      <c r="AN62">
        <v>42.56</v>
      </c>
      <c r="AO62">
        <v>85.69</v>
      </c>
      <c r="AP62">
        <v>14.27</v>
      </c>
      <c r="AQ62">
        <v>60</v>
      </c>
      <c r="AR62">
        <v>30</v>
      </c>
      <c r="AS62">
        <v>30</v>
      </c>
      <c r="AT62">
        <v>20</v>
      </c>
      <c r="AU62">
        <v>0</v>
      </c>
      <c r="AV62">
        <v>50</v>
      </c>
      <c r="AW62">
        <v>5</v>
      </c>
      <c r="AX62">
        <v>4.3</v>
      </c>
      <c r="AY62">
        <v>112</v>
      </c>
      <c r="AZ62">
        <v>48</v>
      </c>
    </row>
    <row r="63" spans="1:52">
      <c r="G63" t="s">
        <v>105</v>
      </c>
      <c r="H63" s="115">
        <v>129.4</v>
      </c>
      <c r="I63" s="88">
        <v>44.949999999999996</v>
      </c>
      <c r="J63" s="88">
        <v>3.35</v>
      </c>
      <c r="K63" s="88">
        <v>0</v>
      </c>
      <c r="L63" s="88">
        <v>11.38</v>
      </c>
      <c r="M63" s="116">
        <v>0</v>
      </c>
      <c r="N63" s="115">
        <v>282.48</v>
      </c>
      <c r="O63" s="88">
        <v>289.95999999999998</v>
      </c>
      <c r="P63" s="88">
        <v>0</v>
      </c>
      <c r="Q63" s="88">
        <v>0</v>
      </c>
      <c r="R63" s="88">
        <v>0</v>
      </c>
      <c r="S63" s="116">
        <v>0</v>
      </c>
      <c r="W63">
        <v>2.87</v>
      </c>
      <c r="X63">
        <v>2.93</v>
      </c>
      <c r="Y63">
        <v>19.29</v>
      </c>
      <c r="Z63">
        <v>4.79</v>
      </c>
      <c r="AA63">
        <v>2.87</v>
      </c>
      <c r="AB63">
        <v>0.5</v>
      </c>
      <c r="AC63">
        <v>0.3</v>
      </c>
      <c r="AD63">
        <v>0.42</v>
      </c>
      <c r="AE63">
        <v>0.76</v>
      </c>
      <c r="AF63">
        <v>0.55000000000000004</v>
      </c>
      <c r="AG63">
        <v>0.66</v>
      </c>
      <c r="AH63">
        <v>0.57999999999999996</v>
      </c>
      <c r="AI63">
        <v>0.42</v>
      </c>
      <c r="AJ63">
        <v>0.42</v>
      </c>
      <c r="AK63">
        <v>0</v>
      </c>
      <c r="AL63">
        <v>0</v>
      </c>
      <c r="AM63">
        <v>239.92</v>
      </c>
      <c r="AN63">
        <v>42.56</v>
      </c>
      <c r="AO63">
        <v>85.69</v>
      </c>
      <c r="AP63">
        <v>14.27</v>
      </c>
      <c r="AQ63">
        <v>60</v>
      </c>
      <c r="AR63">
        <v>30</v>
      </c>
      <c r="AS63">
        <v>30</v>
      </c>
      <c r="AT63">
        <v>20</v>
      </c>
      <c r="AU63">
        <v>0</v>
      </c>
      <c r="AV63">
        <v>50</v>
      </c>
      <c r="AW63">
        <v>5</v>
      </c>
      <c r="AX63">
        <v>3.72</v>
      </c>
      <c r="AY63">
        <v>103.6</v>
      </c>
      <c r="AZ63">
        <v>44.4</v>
      </c>
    </row>
    <row r="64" spans="1:52">
      <c r="G64" t="s">
        <v>106</v>
      </c>
      <c r="H64" s="115">
        <v>118.9</v>
      </c>
      <c r="I64" s="88">
        <v>40.449999999999996</v>
      </c>
      <c r="J64" s="88">
        <v>3.35</v>
      </c>
      <c r="K64" s="88">
        <v>0</v>
      </c>
      <c r="L64" s="88">
        <v>10.89</v>
      </c>
      <c r="M64" s="116">
        <v>0</v>
      </c>
      <c r="N64" s="115">
        <v>282.48</v>
      </c>
      <c r="O64" s="88">
        <v>289.95999999999998</v>
      </c>
      <c r="P64" s="88">
        <v>0</v>
      </c>
      <c r="Q64" s="88">
        <v>0</v>
      </c>
      <c r="R64" s="88">
        <v>0</v>
      </c>
      <c r="S64" s="116">
        <v>0</v>
      </c>
      <c r="W64">
        <v>2.87</v>
      </c>
      <c r="X64">
        <v>2.93</v>
      </c>
      <c r="Y64">
        <v>19.29</v>
      </c>
      <c r="Z64">
        <v>4.79</v>
      </c>
      <c r="AA64">
        <v>2.87</v>
      </c>
      <c r="AB64">
        <v>0.5</v>
      </c>
      <c r="AC64">
        <v>0.3</v>
      </c>
      <c r="AD64">
        <v>0.42</v>
      </c>
      <c r="AE64">
        <v>0.76</v>
      </c>
      <c r="AF64">
        <v>0.55000000000000004</v>
      </c>
      <c r="AG64">
        <v>0.66</v>
      </c>
      <c r="AH64">
        <v>0.57999999999999996</v>
      </c>
      <c r="AI64">
        <v>0.42</v>
      </c>
      <c r="AJ64">
        <v>0.42</v>
      </c>
      <c r="AK64">
        <v>0</v>
      </c>
      <c r="AL64">
        <v>0</v>
      </c>
      <c r="AM64">
        <v>239.92</v>
      </c>
      <c r="AN64">
        <v>42.56</v>
      </c>
      <c r="AO64">
        <v>85.69</v>
      </c>
      <c r="AP64">
        <v>14.27</v>
      </c>
      <c r="AQ64">
        <v>60</v>
      </c>
      <c r="AR64">
        <v>30</v>
      </c>
      <c r="AS64">
        <v>30</v>
      </c>
      <c r="AT64">
        <v>20</v>
      </c>
      <c r="AU64">
        <v>0</v>
      </c>
      <c r="AV64">
        <v>50</v>
      </c>
      <c r="AW64">
        <v>5</v>
      </c>
      <c r="AX64">
        <v>3.23</v>
      </c>
      <c r="AY64">
        <v>93.1</v>
      </c>
      <c r="AZ64">
        <v>39.9</v>
      </c>
    </row>
    <row r="65" spans="7:52">
      <c r="G65" t="s">
        <v>107</v>
      </c>
      <c r="H65" s="115">
        <v>109.80000000000001</v>
      </c>
      <c r="I65" s="88">
        <v>36.549999999999997</v>
      </c>
      <c r="J65" s="88">
        <v>3.35</v>
      </c>
      <c r="K65" s="88">
        <v>0</v>
      </c>
      <c r="L65" s="88">
        <v>10.5</v>
      </c>
      <c r="M65" s="116">
        <v>0</v>
      </c>
      <c r="N65" s="115">
        <v>282.48</v>
      </c>
      <c r="O65" s="88">
        <v>289.95999999999998</v>
      </c>
      <c r="P65" s="88">
        <v>0</v>
      </c>
      <c r="Q65" s="88">
        <v>0</v>
      </c>
      <c r="R65" s="88">
        <v>0</v>
      </c>
      <c r="S65" s="116">
        <v>0</v>
      </c>
      <c r="W65">
        <v>2.87</v>
      </c>
      <c r="X65">
        <v>2.93</v>
      </c>
      <c r="Y65">
        <v>19.29</v>
      </c>
      <c r="Z65">
        <v>4.79</v>
      </c>
      <c r="AA65">
        <v>2.87</v>
      </c>
      <c r="AB65">
        <v>0.5</v>
      </c>
      <c r="AC65">
        <v>0.3</v>
      </c>
      <c r="AD65">
        <v>0.42</v>
      </c>
      <c r="AE65">
        <v>0.76</v>
      </c>
      <c r="AF65">
        <v>0.55000000000000004</v>
      </c>
      <c r="AG65">
        <v>0.66</v>
      </c>
      <c r="AH65">
        <v>0.57999999999999996</v>
      </c>
      <c r="AI65">
        <v>0.42</v>
      </c>
      <c r="AJ65">
        <v>0.42</v>
      </c>
      <c r="AK65">
        <v>0</v>
      </c>
      <c r="AL65">
        <v>0</v>
      </c>
      <c r="AM65">
        <v>239.92</v>
      </c>
      <c r="AN65">
        <v>42.56</v>
      </c>
      <c r="AO65">
        <v>85.69</v>
      </c>
      <c r="AP65">
        <v>14.27</v>
      </c>
      <c r="AQ65">
        <v>60</v>
      </c>
      <c r="AR65">
        <v>30</v>
      </c>
      <c r="AS65">
        <v>30</v>
      </c>
      <c r="AT65">
        <v>20</v>
      </c>
      <c r="AU65">
        <v>0</v>
      </c>
      <c r="AV65">
        <v>50</v>
      </c>
      <c r="AW65">
        <v>5</v>
      </c>
      <c r="AX65">
        <v>2.84</v>
      </c>
      <c r="AY65">
        <v>84</v>
      </c>
      <c r="AZ65">
        <v>36</v>
      </c>
    </row>
    <row r="66" spans="7:52">
      <c r="G66" t="s">
        <v>108</v>
      </c>
      <c r="H66" s="115">
        <v>104.20000000000002</v>
      </c>
      <c r="I66" s="88">
        <v>34.15</v>
      </c>
      <c r="J66" s="88">
        <v>3.35</v>
      </c>
      <c r="K66" s="88">
        <v>0</v>
      </c>
      <c r="L66" s="88">
        <v>10.01</v>
      </c>
      <c r="M66" s="116">
        <v>0</v>
      </c>
      <c r="N66" s="115">
        <v>282.48</v>
      </c>
      <c r="O66" s="88">
        <v>289.95999999999998</v>
      </c>
      <c r="P66" s="88">
        <v>0</v>
      </c>
      <c r="Q66" s="88">
        <v>0</v>
      </c>
      <c r="R66" s="88">
        <v>0</v>
      </c>
      <c r="S66" s="116">
        <v>0</v>
      </c>
      <c r="W66">
        <v>2.87</v>
      </c>
      <c r="X66">
        <v>2.93</v>
      </c>
      <c r="Y66">
        <v>19.29</v>
      </c>
      <c r="Z66">
        <v>4.79</v>
      </c>
      <c r="AA66">
        <v>2.87</v>
      </c>
      <c r="AB66">
        <v>0.5</v>
      </c>
      <c r="AC66">
        <v>0.3</v>
      </c>
      <c r="AD66">
        <v>0.42</v>
      </c>
      <c r="AE66">
        <v>0.76</v>
      </c>
      <c r="AF66">
        <v>0.55000000000000004</v>
      </c>
      <c r="AG66">
        <v>0.66</v>
      </c>
      <c r="AH66">
        <v>0.57999999999999996</v>
      </c>
      <c r="AI66">
        <v>0.42</v>
      </c>
      <c r="AJ66">
        <v>0.42</v>
      </c>
      <c r="AK66">
        <v>0</v>
      </c>
      <c r="AL66">
        <v>0</v>
      </c>
      <c r="AM66">
        <v>239.92</v>
      </c>
      <c r="AN66">
        <v>42.56</v>
      </c>
      <c r="AO66">
        <v>85.69</v>
      </c>
      <c r="AP66">
        <v>14.27</v>
      </c>
      <c r="AQ66">
        <v>60</v>
      </c>
      <c r="AR66">
        <v>30</v>
      </c>
      <c r="AS66">
        <v>30</v>
      </c>
      <c r="AT66">
        <v>20</v>
      </c>
      <c r="AU66">
        <v>0</v>
      </c>
      <c r="AV66">
        <v>50</v>
      </c>
      <c r="AW66">
        <v>5</v>
      </c>
      <c r="AX66">
        <v>2.35</v>
      </c>
      <c r="AY66">
        <v>78.400000000000006</v>
      </c>
      <c r="AZ66">
        <v>33.6</v>
      </c>
    </row>
    <row r="67" spans="7:52">
      <c r="G67" t="s">
        <v>109</v>
      </c>
      <c r="H67" s="115">
        <v>95.800000000000011</v>
      </c>
      <c r="I67" s="88">
        <v>30.55</v>
      </c>
      <c r="J67" s="88">
        <v>3.4499999999999997</v>
      </c>
      <c r="K67" s="88">
        <v>0</v>
      </c>
      <c r="L67" s="88">
        <v>12.5</v>
      </c>
      <c r="M67" s="116">
        <v>0</v>
      </c>
      <c r="N67" s="115">
        <v>282.48</v>
      </c>
      <c r="O67" s="88">
        <v>289.95999999999998</v>
      </c>
      <c r="P67" s="88">
        <v>0</v>
      </c>
      <c r="Q67" s="88">
        <v>0</v>
      </c>
      <c r="R67" s="88">
        <v>0</v>
      </c>
      <c r="S67" s="116">
        <v>0</v>
      </c>
      <c r="W67">
        <v>2.87</v>
      </c>
      <c r="X67">
        <v>3.03</v>
      </c>
      <c r="Y67">
        <v>19.29</v>
      </c>
      <c r="Z67">
        <v>4.79</v>
      </c>
      <c r="AA67">
        <v>5.75</v>
      </c>
      <c r="AB67">
        <v>0.5</v>
      </c>
      <c r="AC67">
        <v>0.3</v>
      </c>
      <c r="AD67">
        <v>0.42</v>
      </c>
      <c r="AE67">
        <v>0.76</v>
      </c>
      <c r="AF67">
        <v>0.55000000000000004</v>
      </c>
      <c r="AG67">
        <v>0.66</v>
      </c>
      <c r="AH67">
        <v>0.57999999999999996</v>
      </c>
      <c r="AI67">
        <v>0.42</v>
      </c>
      <c r="AJ67">
        <v>0.42</v>
      </c>
      <c r="AK67">
        <v>0</v>
      </c>
      <c r="AL67">
        <v>0</v>
      </c>
      <c r="AM67">
        <v>239.92</v>
      </c>
      <c r="AN67">
        <v>42.56</v>
      </c>
      <c r="AO67">
        <v>85.69</v>
      </c>
      <c r="AP67">
        <v>14.27</v>
      </c>
      <c r="AQ67">
        <v>60</v>
      </c>
      <c r="AR67">
        <v>30</v>
      </c>
      <c r="AS67">
        <v>30</v>
      </c>
      <c r="AT67">
        <v>20</v>
      </c>
      <c r="AU67">
        <v>0</v>
      </c>
      <c r="AV67">
        <v>50</v>
      </c>
      <c r="AW67">
        <v>5</v>
      </c>
      <c r="AX67">
        <v>1.96</v>
      </c>
      <c r="AY67">
        <v>70</v>
      </c>
      <c r="AZ67">
        <v>30</v>
      </c>
    </row>
    <row r="68" spans="7:52">
      <c r="G68" t="s">
        <v>110</v>
      </c>
      <c r="H68" s="115">
        <v>81.800000000000011</v>
      </c>
      <c r="I68" s="88">
        <v>24.55</v>
      </c>
      <c r="J68" s="88">
        <v>3.4499999999999997</v>
      </c>
      <c r="K68" s="88">
        <v>0</v>
      </c>
      <c r="L68" s="88">
        <v>12.01</v>
      </c>
      <c r="M68" s="116">
        <v>0</v>
      </c>
      <c r="N68" s="115">
        <v>282.48</v>
      </c>
      <c r="O68" s="88">
        <v>289.95999999999998</v>
      </c>
      <c r="P68" s="88">
        <v>0</v>
      </c>
      <c r="Q68" s="88">
        <v>0</v>
      </c>
      <c r="R68" s="88">
        <v>0</v>
      </c>
      <c r="S68" s="116">
        <v>0</v>
      </c>
      <c r="W68">
        <v>2.87</v>
      </c>
      <c r="X68">
        <v>3.03</v>
      </c>
      <c r="Y68">
        <v>19.29</v>
      </c>
      <c r="Z68">
        <v>4.79</v>
      </c>
      <c r="AA68">
        <v>5.75</v>
      </c>
      <c r="AB68">
        <v>0.5</v>
      </c>
      <c r="AC68">
        <v>0.3</v>
      </c>
      <c r="AD68">
        <v>0.42</v>
      </c>
      <c r="AE68">
        <v>0.76</v>
      </c>
      <c r="AF68">
        <v>0.55000000000000004</v>
      </c>
      <c r="AG68">
        <v>0.66</v>
      </c>
      <c r="AH68">
        <v>0.57999999999999996</v>
      </c>
      <c r="AI68">
        <v>0.42</v>
      </c>
      <c r="AJ68">
        <v>0.42</v>
      </c>
      <c r="AK68">
        <v>0</v>
      </c>
      <c r="AL68">
        <v>0</v>
      </c>
      <c r="AM68">
        <v>239.92</v>
      </c>
      <c r="AN68">
        <v>42.56</v>
      </c>
      <c r="AO68">
        <v>85.69</v>
      </c>
      <c r="AP68">
        <v>14.27</v>
      </c>
      <c r="AQ68">
        <v>60</v>
      </c>
      <c r="AR68">
        <v>30</v>
      </c>
      <c r="AS68">
        <v>30</v>
      </c>
      <c r="AT68">
        <v>20</v>
      </c>
      <c r="AU68">
        <v>0</v>
      </c>
      <c r="AV68">
        <v>50</v>
      </c>
      <c r="AW68">
        <v>5</v>
      </c>
      <c r="AX68">
        <v>1.47</v>
      </c>
      <c r="AY68">
        <v>56</v>
      </c>
      <c r="AZ68">
        <v>24</v>
      </c>
    </row>
    <row r="69" spans="7:52">
      <c r="G69" t="s">
        <v>111</v>
      </c>
      <c r="H69" s="115">
        <v>71.300000000000011</v>
      </c>
      <c r="I69" s="88">
        <v>20.05</v>
      </c>
      <c r="J69" s="88">
        <v>3.4499999999999997</v>
      </c>
      <c r="K69" s="88">
        <v>0</v>
      </c>
      <c r="L69" s="88">
        <v>11.62</v>
      </c>
      <c r="M69" s="116">
        <v>0</v>
      </c>
      <c r="N69" s="115">
        <v>282.48</v>
      </c>
      <c r="O69" s="88">
        <v>289.95999999999998</v>
      </c>
      <c r="P69" s="88">
        <v>0</v>
      </c>
      <c r="Q69" s="88">
        <v>0</v>
      </c>
      <c r="R69" s="88">
        <v>0</v>
      </c>
      <c r="S69" s="116">
        <v>0</v>
      </c>
      <c r="W69">
        <v>2.87</v>
      </c>
      <c r="X69">
        <v>3.03</v>
      </c>
      <c r="Y69">
        <v>19.29</v>
      </c>
      <c r="Z69">
        <v>4.79</v>
      </c>
      <c r="AA69">
        <v>5.75</v>
      </c>
      <c r="AB69">
        <v>0.5</v>
      </c>
      <c r="AC69">
        <v>0.3</v>
      </c>
      <c r="AD69">
        <v>0.42</v>
      </c>
      <c r="AE69">
        <v>0.76</v>
      </c>
      <c r="AF69">
        <v>0.55000000000000004</v>
      </c>
      <c r="AG69">
        <v>0.66</v>
      </c>
      <c r="AH69">
        <v>0.57999999999999996</v>
      </c>
      <c r="AI69">
        <v>0.42</v>
      </c>
      <c r="AJ69">
        <v>0.42</v>
      </c>
      <c r="AK69">
        <v>0</v>
      </c>
      <c r="AL69">
        <v>0</v>
      </c>
      <c r="AM69">
        <v>239.92</v>
      </c>
      <c r="AN69">
        <v>42.56</v>
      </c>
      <c r="AO69">
        <v>85.69</v>
      </c>
      <c r="AP69">
        <v>14.27</v>
      </c>
      <c r="AQ69">
        <v>60</v>
      </c>
      <c r="AR69">
        <v>30</v>
      </c>
      <c r="AS69">
        <v>30</v>
      </c>
      <c r="AT69">
        <v>20</v>
      </c>
      <c r="AU69">
        <v>0</v>
      </c>
      <c r="AV69">
        <v>50</v>
      </c>
      <c r="AW69">
        <v>5</v>
      </c>
      <c r="AX69">
        <v>1.08</v>
      </c>
      <c r="AY69">
        <v>45.5</v>
      </c>
      <c r="AZ69">
        <v>19.5</v>
      </c>
    </row>
    <row r="70" spans="7:52">
      <c r="G70" t="s">
        <v>112</v>
      </c>
      <c r="H70" s="115">
        <v>64.300000000000011</v>
      </c>
      <c r="I70" s="88">
        <v>17.05</v>
      </c>
      <c r="J70" s="88">
        <v>3.4499999999999997</v>
      </c>
      <c r="K70" s="88">
        <v>0</v>
      </c>
      <c r="L70" s="88">
        <v>11.129999999999999</v>
      </c>
      <c r="M70" s="116">
        <v>0</v>
      </c>
      <c r="N70" s="115">
        <v>282.48</v>
      </c>
      <c r="O70" s="88">
        <v>289.95999999999998</v>
      </c>
      <c r="P70" s="88">
        <v>0</v>
      </c>
      <c r="Q70" s="88">
        <v>0</v>
      </c>
      <c r="R70" s="88">
        <v>0</v>
      </c>
      <c r="S70" s="116">
        <v>0</v>
      </c>
      <c r="W70">
        <v>2.87</v>
      </c>
      <c r="X70">
        <v>3.03</v>
      </c>
      <c r="Y70">
        <v>19.29</v>
      </c>
      <c r="Z70">
        <v>4.79</v>
      </c>
      <c r="AA70">
        <v>5.75</v>
      </c>
      <c r="AB70">
        <v>0.5</v>
      </c>
      <c r="AC70">
        <v>0.3</v>
      </c>
      <c r="AD70">
        <v>0.42</v>
      </c>
      <c r="AE70">
        <v>0.76</v>
      </c>
      <c r="AF70">
        <v>0.55000000000000004</v>
      </c>
      <c r="AG70">
        <v>0.66</v>
      </c>
      <c r="AH70">
        <v>0.57999999999999996</v>
      </c>
      <c r="AI70">
        <v>0.42</v>
      </c>
      <c r="AJ70">
        <v>0.42</v>
      </c>
      <c r="AK70">
        <v>0</v>
      </c>
      <c r="AL70">
        <v>0</v>
      </c>
      <c r="AM70">
        <v>239.92</v>
      </c>
      <c r="AN70">
        <v>42.56</v>
      </c>
      <c r="AO70">
        <v>85.69</v>
      </c>
      <c r="AP70">
        <v>14.27</v>
      </c>
      <c r="AQ70">
        <v>60</v>
      </c>
      <c r="AR70">
        <v>30</v>
      </c>
      <c r="AS70">
        <v>30</v>
      </c>
      <c r="AT70">
        <v>20</v>
      </c>
      <c r="AU70">
        <v>0</v>
      </c>
      <c r="AV70">
        <v>50</v>
      </c>
      <c r="AW70">
        <v>5</v>
      </c>
      <c r="AX70">
        <v>0.59</v>
      </c>
      <c r="AY70">
        <v>38.5</v>
      </c>
      <c r="AZ70">
        <v>16.5</v>
      </c>
    </row>
    <row r="71" spans="7:52">
      <c r="G71" t="s">
        <v>113</v>
      </c>
      <c r="H71" s="115">
        <v>53.350000000000009</v>
      </c>
      <c r="I71" s="88">
        <v>11.05</v>
      </c>
      <c r="J71" s="88">
        <v>3.4499999999999997</v>
      </c>
      <c r="K71" s="88">
        <v>0</v>
      </c>
      <c r="L71" s="88">
        <v>10.829999999999998</v>
      </c>
      <c r="M71" s="116">
        <v>0</v>
      </c>
      <c r="N71" s="115">
        <v>282.48</v>
      </c>
      <c r="O71" s="88">
        <v>289.95999999999998</v>
      </c>
      <c r="P71" s="88">
        <v>0</v>
      </c>
      <c r="Q71" s="88">
        <v>0</v>
      </c>
      <c r="R71" s="88">
        <v>0</v>
      </c>
      <c r="S71" s="116">
        <v>0</v>
      </c>
      <c r="W71">
        <v>2.87</v>
      </c>
      <c r="X71">
        <v>3.03</v>
      </c>
      <c r="Y71">
        <v>22.34</v>
      </c>
      <c r="Z71">
        <v>4.79</v>
      </c>
      <c r="AA71">
        <v>5.75</v>
      </c>
      <c r="AB71">
        <v>0.5</v>
      </c>
      <c r="AC71">
        <v>0.3</v>
      </c>
      <c r="AD71">
        <v>0.42</v>
      </c>
      <c r="AE71">
        <v>0.76</v>
      </c>
      <c r="AF71">
        <v>0.55000000000000004</v>
      </c>
      <c r="AG71">
        <v>0.66</v>
      </c>
      <c r="AH71">
        <v>0.57999999999999996</v>
      </c>
      <c r="AI71">
        <v>0.42</v>
      </c>
      <c r="AJ71">
        <v>0.42</v>
      </c>
      <c r="AK71">
        <v>0</v>
      </c>
      <c r="AL71">
        <v>0</v>
      </c>
      <c r="AM71">
        <v>239.92</v>
      </c>
      <c r="AN71">
        <v>42.56</v>
      </c>
      <c r="AO71">
        <v>85.69</v>
      </c>
      <c r="AP71">
        <v>14.27</v>
      </c>
      <c r="AQ71">
        <v>60</v>
      </c>
      <c r="AR71">
        <v>30</v>
      </c>
      <c r="AS71">
        <v>30</v>
      </c>
      <c r="AT71">
        <v>20</v>
      </c>
      <c r="AU71">
        <v>0</v>
      </c>
      <c r="AV71">
        <v>50</v>
      </c>
      <c r="AW71">
        <v>5</v>
      </c>
      <c r="AX71">
        <v>0.28999999999999998</v>
      </c>
      <c r="AY71">
        <v>24.5</v>
      </c>
      <c r="AZ71">
        <v>10.5</v>
      </c>
    </row>
    <row r="72" spans="7:52">
      <c r="G72" t="s">
        <v>114</v>
      </c>
      <c r="H72" s="115">
        <v>102.26</v>
      </c>
      <c r="I72" s="88">
        <v>6.55</v>
      </c>
      <c r="J72" s="88">
        <v>3.4499999999999997</v>
      </c>
      <c r="K72" s="88">
        <v>0</v>
      </c>
      <c r="L72" s="88">
        <v>10.639999999999999</v>
      </c>
      <c r="M72" s="116">
        <v>0</v>
      </c>
      <c r="N72" s="115">
        <v>282.48</v>
      </c>
      <c r="O72" s="88">
        <v>289.95999999999998</v>
      </c>
      <c r="P72" s="88">
        <v>0</v>
      </c>
      <c r="Q72" s="88">
        <v>0</v>
      </c>
      <c r="R72" s="88">
        <v>0</v>
      </c>
      <c r="S72" s="116">
        <v>0</v>
      </c>
      <c r="W72">
        <v>2.87</v>
      </c>
      <c r="X72">
        <v>3.03</v>
      </c>
      <c r="Y72">
        <v>22.34</v>
      </c>
      <c r="Z72">
        <v>4.79</v>
      </c>
      <c r="AA72">
        <v>5.75</v>
      </c>
      <c r="AB72">
        <v>0.5</v>
      </c>
      <c r="AC72">
        <v>0.3</v>
      </c>
      <c r="AD72">
        <v>0.42</v>
      </c>
      <c r="AE72">
        <v>0.76</v>
      </c>
      <c r="AF72">
        <v>0.55000000000000004</v>
      </c>
      <c r="AG72">
        <v>0.66</v>
      </c>
      <c r="AH72">
        <v>0.57999999999999996</v>
      </c>
      <c r="AI72">
        <v>0.42</v>
      </c>
      <c r="AJ72">
        <v>0.42</v>
      </c>
      <c r="AK72">
        <v>59.41</v>
      </c>
      <c r="AL72">
        <v>0</v>
      </c>
      <c r="AM72">
        <v>239.92</v>
      </c>
      <c r="AN72">
        <v>42.56</v>
      </c>
      <c r="AO72">
        <v>85.69</v>
      </c>
      <c r="AP72">
        <v>14.27</v>
      </c>
      <c r="AQ72">
        <v>60</v>
      </c>
      <c r="AR72">
        <v>30</v>
      </c>
      <c r="AS72">
        <v>30</v>
      </c>
      <c r="AT72">
        <v>20</v>
      </c>
      <c r="AU72">
        <v>0</v>
      </c>
      <c r="AV72">
        <v>50</v>
      </c>
      <c r="AW72">
        <v>5</v>
      </c>
      <c r="AX72">
        <v>0.1</v>
      </c>
      <c r="AY72">
        <v>14</v>
      </c>
      <c r="AZ72">
        <v>6</v>
      </c>
    </row>
    <row r="73" spans="7:52">
      <c r="G73" t="s">
        <v>115</v>
      </c>
      <c r="H73" s="115">
        <v>115.01</v>
      </c>
      <c r="I73" s="88">
        <v>1.75</v>
      </c>
      <c r="J73" s="88">
        <v>3.4499999999999997</v>
      </c>
      <c r="K73" s="88">
        <v>0</v>
      </c>
      <c r="L73" s="88">
        <v>10.54</v>
      </c>
      <c r="M73" s="116">
        <v>0</v>
      </c>
      <c r="N73" s="115">
        <v>282.48</v>
      </c>
      <c r="O73" s="88">
        <v>289.95999999999998</v>
      </c>
      <c r="P73" s="88">
        <v>0</v>
      </c>
      <c r="Q73" s="88">
        <v>0</v>
      </c>
      <c r="R73" s="88">
        <v>0</v>
      </c>
      <c r="S73" s="116">
        <v>0</v>
      </c>
      <c r="W73">
        <v>2.87</v>
      </c>
      <c r="X73">
        <v>3.03</v>
      </c>
      <c r="Y73">
        <v>22.34</v>
      </c>
      <c r="Z73">
        <v>4.79</v>
      </c>
      <c r="AA73">
        <v>5.75</v>
      </c>
      <c r="AB73">
        <v>0.5</v>
      </c>
      <c r="AC73">
        <v>0.3</v>
      </c>
      <c r="AD73">
        <v>0.42</v>
      </c>
      <c r="AE73">
        <v>0.76</v>
      </c>
      <c r="AF73">
        <v>0.55000000000000004</v>
      </c>
      <c r="AG73">
        <v>0.66</v>
      </c>
      <c r="AH73">
        <v>0.57999999999999996</v>
      </c>
      <c r="AI73">
        <v>0.42</v>
      </c>
      <c r="AJ73">
        <v>0.42</v>
      </c>
      <c r="AK73">
        <v>83.36</v>
      </c>
      <c r="AL73">
        <v>0</v>
      </c>
      <c r="AM73">
        <v>239.92</v>
      </c>
      <c r="AN73">
        <v>42.56</v>
      </c>
      <c r="AO73">
        <v>85.69</v>
      </c>
      <c r="AP73">
        <v>14.27</v>
      </c>
      <c r="AQ73">
        <v>60</v>
      </c>
      <c r="AR73">
        <v>30</v>
      </c>
      <c r="AS73">
        <v>30</v>
      </c>
      <c r="AT73">
        <v>20</v>
      </c>
      <c r="AU73">
        <v>0</v>
      </c>
      <c r="AV73">
        <v>50</v>
      </c>
      <c r="AW73">
        <v>5</v>
      </c>
      <c r="AX73">
        <v>0</v>
      </c>
      <c r="AY73">
        <v>2.8</v>
      </c>
      <c r="AZ73">
        <v>1.2</v>
      </c>
    </row>
    <row r="74" spans="7:52">
      <c r="G74" t="s">
        <v>116</v>
      </c>
      <c r="H74" s="115">
        <v>101.16000000000001</v>
      </c>
      <c r="I74" s="88">
        <v>1.1499999999999999</v>
      </c>
      <c r="J74" s="88">
        <v>3.4499999999999997</v>
      </c>
      <c r="K74" s="88">
        <v>0</v>
      </c>
      <c r="L74" s="88">
        <v>10.54</v>
      </c>
      <c r="M74" s="116">
        <v>0</v>
      </c>
      <c r="N74" s="115">
        <v>282.48</v>
      </c>
      <c r="O74" s="88">
        <v>289.95999999999998</v>
      </c>
      <c r="P74" s="88">
        <v>0</v>
      </c>
      <c r="Q74" s="88">
        <v>0</v>
      </c>
      <c r="R74" s="88">
        <v>0</v>
      </c>
      <c r="S74" s="116">
        <v>0</v>
      </c>
      <c r="W74">
        <v>2.87</v>
      </c>
      <c r="X74">
        <v>3.03</v>
      </c>
      <c r="Y74">
        <v>22.34</v>
      </c>
      <c r="Z74">
        <v>4.79</v>
      </c>
      <c r="AA74">
        <v>5.75</v>
      </c>
      <c r="AB74">
        <v>0.5</v>
      </c>
      <c r="AC74">
        <v>0.3</v>
      </c>
      <c r="AD74">
        <v>0.42</v>
      </c>
      <c r="AE74">
        <v>0.76</v>
      </c>
      <c r="AF74">
        <v>0.55000000000000004</v>
      </c>
      <c r="AG74">
        <v>0.66</v>
      </c>
      <c r="AH74">
        <v>0.57999999999999996</v>
      </c>
      <c r="AI74">
        <v>0.42</v>
      </c>
      <c r="AJ74">
        <v>0.42</v>
      </c>
      <c r="AK74">
        <v>70.91</v>
      </c>
      <c r="AL74">
        <v>0</v>
      </c>
      <c r="AM74">
        <v>239.92</v>
      </c>
      <c r="AN74">
        <v>42.56</v>
      </c>
      <c r="AO74">
        <v>85.69</v>
      </c>
      <c r="AP74">
        <v>14.27</v>
      </c>
      <c r="AQ74">
        <v>60</v>
      </c>
      <c r="AR74">
        <v>30</v>
      </c>
      <c r="AS74">
        <v>30</v>
      </c>
      <c r="AT74">
        <v>20</v>
      </c>
      <c r="AU74">
        <v>0</v>
      </c>
      <c r="AV74">
        <v>50</v>
      </c>
      <c r="AW74">
        <v>5</v>
      </c>
      <c r="AX74">
        <v>0</v>
      </c>
      <c r="AY74">
        <v>1.4</v>
      </c>
      <c r="AZ74">
        <v>0.6</v>
      </c>
    </row>
    <row r="75" spans="7:52">
      <c r="G75" t="s">
        <v>117</v>
      </c>
      <c r="H75" s="115">
        <v>29.11</v>
      </c>
      <c r="I75" s="88">
        <v>0.57999999999999996</v>
      </c>
      <c r="J75" s="88">
        <v>3.48</v>
      </c>
      <c r="K75" s="88">
        <v>0</v>
      </c>
      <c r="L75" s="88">
        <v>12.46</v>
      </c>
      <c r="M75" s="116">
        <v>0</v>
      </c>
      <c r="N75" s="115">
        <v>95.9</v>
      </c>
      <c r="O75" s="88">
        <v>204.26999999999998</v>
      </c>
      <c r="P75" s="88">
        <v>0</v>
      </c>
      <c r="Q75" s="88">
        <v>0</v>
      </c>
      <c r="R75" s="88">
        <v>0</v>
      </c>
      <c r="S75" s="116">
        <v>0</v>
      </c>
      <c r="W75">
        <v>2.87</v>
      </c>
      <c r="X75">
        <v>3.03</v>
      </c>
      <c r="Y75">
        <v>22.34</v>
      </c>
      <c r="Z75">
        <v>6.71</v>
      </c>
      <c r="AA75">
        <v>5.75</v>
      </c>
      <c r="AB75">
        <v>0.54</v>
      </c>
      <c r="AC75">
        <v>0.33</v>
      </c>
      <c r="AD75">
        <v>0.45</v>
      </c>
      <c r="AE75">
        <v>0.8</v>
      </c>
      <c r="AF75">
        <v>0.57999999999999996</v>
      </c>
      <c r="AG75">
        <v>0.71</v>
      </c>
      <c r="AH75">
        <v>0.62</v>
      </c>
      <c r="AI75">
        <v>0.45</v>
      </c>
      <c r="AJ75">
        <v>0.45</v>
      </c>
      <c r="AK75">
        <v>0</v>
      </c>
      <c r="AL75">
        <v>53.34</v>
      </c>
      <c r="AM75">
        <v>0</v>
      </c>
      <c r="AN75">
        <v>42.56</v>
      </c>
      <c r="AO75">
        <v>0</v>
      </c>
      <c r="AP75">
        <v>14.27</v>
      </c>
      <c r="AQ75">
        <v>60</v>
      </c>
      <c r="AR75">
        <v>30</v>
      </c>
      <c r="AS75">
        <v>30</v>
      </c>
      <c r="AT75">
        <v>20</v>
      </c>
      <c r="AU75">
        <v>0</v>
      </c>
      <c r="AV75">
        <v>50</v>
      </c>
      <c r="AW75">
        <v>5</v>
      </c>
      <c r="AX75">
        <v>0</v>
      </c>
      <c r="AY75">
        <v>0</v>
      </c>
      <c r="AZ75">
        <v>0</v>
      </c>
    </row>
    <row r="76" spans="7:52">
      <c r="G76" t="s">
        <v>118</v>
      </c>
      <c r="H76" s="115">
        <v>29.11</v>
      </c>
      <c r="I76" s="88">
        <v>0.57999999999999996</v>
      </c>
      <c r="J76" s="88">
        <v>3.48</v>
      </c>
      <c r="K76" s="88">
        <v>0</v>
      </c>
      <c r="L76" s="88">
        <v>12.46</v>
      </c>
      <c r="M76" s="116">
        <v>0</v>
      </c>
      <c r="N76" s="115">
        <v>95.9</v>
      </c>
      <c r="O76" s="88">
        <v>204.26999999999998</v>
      </c>
      <c r="P76" s="88">
        <v>0</v>
      </c>
      <c r="Q76" s="88">
        <v>0</v>
      </c>
      <c r="R76" s="88">
        <v>0</v>
      </c>
      <c r="S76" s="116">
        <v>0</v>
      </c>
      <c r="W76">
        <v>2.87</v>
      </c>
      <c r="X76">
        <v>3.03</v>
      </c>
      <c r="Y76">
        <v>22.34</v>
      </c>
      <c r="Z76">
        <v>6.71</v>
      </c>
      <c r="AA76">
        <v>5.75</v>
      </c>
      <c r="AB76">
        <v>0.54</v>
      </c>
      <c r="AC76">
        <v>0.33</v>
      </c>
      <c r="AD76">
        <v>0.45</v>
      </c>
      <c r="AE76">
        <v>0.8</v>
      </c>
      <c r="AF76">
        <v>0.57999999999999996</v>
      </c>
      <c r="AG76">
        <v>0.71</v>
      </c>
      <c r="AH76">
        <v>0.62</v>
      </c>
      <c r="AI76">
        <v>0.45</v>
      </c>
      <c r="AJ76">
        <v>0.45</v>
      </c>
      <c r="AK76">
        <v>0</v>
      </c>
      <c r="AL76">
        <v>53.34</v>
      </c>
      <c r="AM76">
        <v>0</v>
      </c>
      <c r="AN76">
        <v>42.56</v>
      </c>
      <c r="AO76">
        <v>0</v>
      </c>
      <c r="AP76">
        <v>14.27</v>
      </c>
      <c r="AQ76">
        <v>60</v>
      </c>
      <c r="AR76">
        <v>30</v>
      </c>
      <c r="AS76">
        <v>30</v>
      </c>
      <c r="AT76">
        <v>20</v>
      </c>
      <c r="AU76">
        <v>0</v>
      </c>
      <c r="AV76">
        <v>50</v>
      </c>
      <c r="AW76">
        <v>5</v>
      </c>
      <c r="AX76">
        <v>0</v>
      </c>
      <c r="AY76">
        <v>0</v>
      </c>
      <c r="AZ76">
        <v>0</v>
      </c>
    </row>
    <row r="77" spans="7:52">
      <c r="G77" t="s">
        <v>119</v>
      </c>
      <c r="H77" s="115">
        <v>29.11</v>
      </c>
      <c r="I77" s="88">
        <v>0.57999999999999996</v>
      </c>
      <c r="J77" s="88">
        <v>3.48</v>
      </c>
      <c r="K77" s="88">
        <v>0</v>
      </c>
      <c r="L77" s="88">
        <v>12.46</v>
      </c>
      <c r="M77" s="116">
        <v>0</v>
      </c>
      <c r="N77" s="115">
        <v>95.9</v>
      </c>
      <c r="O77" s="88">
        <v>204.26999999999998</v>
      </c>
      <c r="P77" s="88">
        <v>0</v>
      </c>
      <c r="Q77" s="88">
        <v>0</v>
      </c>
      <c r="R77" s="88">
        <v>0</v>
      </c>
      <c r="S77" s="116">
        <v>0</v>
      </c>
      <c r="W77">
        <v>2.87</v>
      </c>
      <c r="X77">
        <v>3.03</v>
      </c>
      <c r="Y77">
        <v>22.34</v>
      </c>
      <c r="Z77">
        <v>6.71</v>
      </c>
      <c r="AA77">
        <v>5.75</v>
      </c>
      <c r="AB77">
        <v>0.54</v>
      </c>
      <c r="AC77">
        <v>0.33</v>
      </c>
      <c r="AD77">
        <v>0.45</v>
      </c>
      <c r="AE77">
        <v>0.8</v>
      </c>
      <c r="AF77">
        <v>0.57999999999999996</v>
      </c>
      <c r="AG77">
        <v>0.71</v>
      </c>
      <c r="AH77">
        <v>0.62</v>
      </c>
      <c r="AI77">
        <v>0.45</v>
      </c>
      <c r="AJ77">
        <v>0.45</v>
      </c>
      <c r="AK77">
        <v>0</v>
      </c>
      <c r="AL77">
        <v>53.34</v>
      </c>
      <c r="AM77">
        <v>0</v>
      </c>
      <c r="AN77">
        <v>42.56</v>
      </c>
      <c r="AO77">
        <v>0</v>
      </c>
      <c r="AP77">
        <v>14.27</v>
      </c>
      <c r="AQ77">
        <v>60</v>
      </c>
      <c r="AR77">
        <v>30</v>
      </c>
      <c r="AS77">
        <v>30</v>
      </c>
      <c r="AT77">
        <v>20</v>
      </c>
      <c r="AU77">
        <v>0</v>
      </c>
      <c r="AV77">
        <v>50</v>
      </c>
      <c r="AW77">
        <v>5</v>
      </c>
      <c r="AX77">
        <v>0</v>
      </c>
      <c r="AY77">
        <v>0</v>
      </c>
      <c r="AZ77">
        <v>0</v>
      </c>
    </row>
    <row r="78" spans="7:52">
      <c r="G78" t="s">
        <v>120</v>
      </c>
      <c r="H78" s="115">
        <v>29.11</v>
      </c>
      <c r="I78" s="88">
        <v>0.57999999999999996</v>
      </c>
      <c r="J78" s="88">
        <v>3.48</v>
      </c>
      <c r="K78" s="88">
        <v>0</v>
      </c>
      <c r="L78" s="88">
        <v>12.46</v>
      </c>
      <c r="M78" s="116">
        <v>0</v>
      </c>
      <c r="N78" s="115">
        <v>95.9</v>
      </c>
      <c r="O78" s="88">
        <v>204.26999999999998</v>
      </c>
      <c r="P78" s="88">
        <v>0</v>
      </c>
      <c r="Q78" s="88">
        <v>0</v>
      </c>
      <c r="R78" s="88">
        <v>0</v>
      </c>
      <c r="S78" s="116">
        <v>0</v>
      </c>
      <c r="W78">
        <v>2.87</v>
      </c>
      <c r="X78">
        <v>3.03</v>
      </c>
      <c r="Y78">
        <v>22.34</v>
      </c>
      <c r="Z78">
        <v>6.71</v>
      </c>
      <c r="AA78">
        <v>5.75</v>
      </c>
      <c r="AB78">
        <v>0.54</v>
      </c>
      <c r="AC78">
        <v>0.33</v>
      </c>
      <c r="AD78">
        <v>0.45</v>
      </c>
      <c r="AE78">
        <v>0.8</v>
      </c>
      <c r="AF78">
        <v>0.57999999999999996</v>
      </c>
      <c r="AG78">
        <v>0.71</v>
      </c>
      <c r="AH78">
        <v>0.62</v>
      </c>
      <c r="AI78">
        <v>0.45</v>
      </c>
      <c r="AJ78">
        <v>0.45</v>
      </c>
      <c r="AK78">
        <v>0</v>
      </c>
      <c r="AL78">
        <v>53.34</v>
      </c>
      <c r="AM78">
        <v>0</v>
      </c>
      <c r="AN78">
        <v>42.56</v>
      </c>
      <c r="AO78">
        <v>0</v>
      </c>
      <c r="AP78">
        <v>14.27</v>
      </c>
      <c r="AQ78">
        <v>60</v>
      </c>
      <c r="AR78">
        <v>30</v>
      </c>
      <c r="AS78">
        <v>30</v>
      </c>
      <c r="AT78">
        <v>20</v>
      </c>
      <c r="AU78">
        <v>0</v>
      </c>
      <c r="AV78">
        <v>50</v>
      </c>
      <c r="AW78">
        <v>5</v>
      </c>
      <c r="AX78">
        <v>0</v>
      </c>
      <c r="AY78">
        <v>0</v>
      </c>
      <c r="AZ78">
        <v>0</v>
      </c>
    </row>
    <row r="79" spans="7:52">
      <c r="G79" t="s">
        <v>121</v>
      </c>
      <c r="H79" s="115">
        <v>29.11</v>
      </c>
      <c r="I79" s="88">
        <v>0.57999999999999996</v>
      </c>
      <c r="J79" s="88">
        <v>3.56</v>
      </c>
      <c r="K79" s="88">
        <v>0</v>
      </c>
      <c r="L79" s="88">
        <v>12.46</v>
      </c>
      <c r="M79" s="116">
        <v>0</v>
      </c>
      <c r="N79" s="115">
        <v>95.9</v>
      </c>
      <c r="O79" s="88">
        <v>204.26999999999998</v>
      </c>
      <c r="P79" s="88">
        <v>0</v>
      </c>
      <c r="Q79" s="88">
        <v>0</v>
      </c>
      <c r="R79" s="88">
        <v>0</v>
      </c>
      <c r="S79" s="116">
        <v>0</v>
      </c>
      <c r="W79">
        <v>2.87</v>
      </c>
      <c r="X79">
        <v>3.11</v>
      </c>
      <c r="Y79">
        <v>22.34</v>
      </c>
      <c r="Z79">
        <v>6.71</v>
      </c>
      <c r="AA79">
        <v>5.75</v>
      </c>
      <c r="AB79">
        <v>0.54</v>
      </c>
      <c r="AC79">
        <v>0.33</v>
      </c>
      <c r="AD79">
        <v>0.45</v>
      </c>
      <c r="AE79">
        <v>0.8</v>
      </c>
      <c r="AF79">
        <v>0.57999999999999996</v>
      </c>
      <c r="AG79">
        <v>0.71</v>
      </c>
      <c r="AH79">
        <v>0.62</v>
      </c>
      <c r="AI79">
        <v>0.45</v>
      </c>
      <c r="AJ79">
        <v>0.45</v>
      </c>
      <c r="AK79">
        <v>0</v>
      </c>
      <c r="AL79">
        <v>53.34</v>
      </c>
      <c r="AM79">
        <v>0</v>
      </c>
      <c r="AN79">
        <v>42.56</v>
      </c>
      <c r="AO79">
        <v>0</v>
      </c>
      <c r="AP79">
        <v>14.27</v>
      </c>
      <c r="AQ79">
        <v>60</v>
      </c>
      <c r="AR79">
        <v>30</v>
      </c>
      <c r="AS79">
        <v>30</v>
      </c>
      <c r="AT79">
        <v>20</v>
      </c>
      <c r="AU79">
        <v>0</v>
      </c>
      <c r="AV79">
        <v>50</v>
      </c>
      <c r="AW79">
        <v>5</v>
      </c>
      <c r="AX79">
        <v>0</v>
      </c>
      <c r="AY79">
        <v>0</v>
      </c>
      <c r="AZ79">
        <v>0</v>
      </c>
    </row>
    <row r="80" spans="7:52">
      <c r="G80" t="s">
        <v>122</v>
      </c>
      <c r="H80" s="115">
        <v>29.11</v>
      </c>
      <c r="I80" s="88">
        <v>0.57999999999999996</v>
      </c>
      <c r="J80" s="88">
        <v>3.56</v>
      </c>
      <c r="K80" s="88">
        <v>0</v>
      </c>
      <c r="L80" s="88">
        <v>12.46</v>
      </c>
      <c r="M80" s="116">
        <v>0</v>
      </c>
      <c r="N80" s="115">
        <v>95.9</v>
      </c>
      <c r="O80" s="88">
        <v>204.26999999999998</v>
      </c>
      <c r="P80" s="88">
        <v>0</v>
      </c>
      <c r="Q80" s="88">
        <v>0</v>
      </c>
      <c r="R80" s="88">
        <v>0</v>
      </c>
      <c r="S80" s="116">
        <v>0</v>
      </c>
      <c r="W80">
        <v>2.87</v>
      </c>
      <c r="X80">
        <v>3.11</v>
      </c>
      <c r="Y80">
        <v>22.34</v>
      </c>
      <c r="Z80">
        <v>6.71</v>
      </c>
      <c r="AA80">
        <v>5.75</v>
      </c>
      <c r="AB80">
        <v>0.54</v>
      </c>
      <c r="AC80">
        <v>0.33</v>
      </c>
      <c r="AD80">
        <v>0.45</v>
      </c>
      <c r="AE80">
        <v>0.8</v>
      </c>
      <c r="AF80">
        <v>0.57999999999999996</v>
      </c>
      <c r="AG80">
        <v>0.71</v>
      </c>
      <c r="AH80">
        <v>0.62</v>
      </c>
      <c r="AI80">
        <v>0.45</v>
      </c>
      <c r="AJ80">
        <v>0.45</v>
      </c>
      <c r="AK80">
        <v>0</v>
      </c>
      <c r="AL80">
        <v>53.34</v>
      </c>
      <c r="AM80">
        <v>0</v>
      </c>
      <c r="AN80">
        <v>42.56</v>
      </c>
      <c r="AO80">
        <v>0</v>
      </c>
      <c r="AP80">
        <v>14.27</v>
      </c>
      <c r="AQ80">
        <v>60</v>
      </c>
      <c r="AR80">
        <v>30</v>
      </c>
      <c r="AS80">
        <v>30</v>
      </c>
      <c r="AT80">
        <v>20</v>
      </c>
      <c r="AU80">
        <v>0</v>
      </c>
      <c r="AV80">
        <v>50</v>
      </c>
      <c r="AW80">
        <v>5</v>
      </c>
      <c r="AX80">
        <v>0</v>
      </c>
      <c r="AY80">
        <v>0</v>
      </c>
      <c r="AZ80">
        <v>0</v>
      </c>
    </row>
    <row r="81" spans="7:52">
      <c r="G81" t="s">
        <v>123</v>
      </c>
      <c r="H81" s="115">
        <v>29.11</v>
      </c>
      <c r="I81" s="88">
        <v>0.57999999999999996</v>
      </c>
      <c r="J81" s="88">
        <v>3.56</v>
      </c>
      <c r="K81" s="88">
        <v>0</v>
      </c>
      <c r="L81" s="88">
        <v>12.46</v>
      </c>
      <c r="M81" s="116">
        <v>0</v>
      </c>
      <c r="N81" s="115">
        <v>95.9</v>
      </c>
      <c r="O81" s="88">
        <v>204.26999999999998</v>
      </c>
      <c r="P81" s="88">
        <v>0</v>
      </c>
      <c r="Q81" s="88">
        <v>0</v>
      </c>
      <c r="R81" s="88">
        <v>0</v>
      </c>
      <c r="S81" s="116">
        <v>0</v>
      </c>
      <c r="W81">
        <v>2.87</v>
      </c>
      <c r="X81">
        <v>3.11</v>
      </c>
      <c r="Y81">
        <v>22.34</v>
      </c>
      <c r="Z81">
        <v>6.71</v>
      </c>
      <c r="AA81">
        <v>5.75</v>
      </c>
      <c r="AB81">
        <v>0.54</v>
      </c>
      <c r="AC81">
        <v>0.33</v>
      </c>
      <c r="AD81">
        <v>0.45</v>
      </c>
      <c r="AE81">
        <v>0.8</v>
      </c>
      <c r="AF81">
        <v>0.57999999999999996</v>
      </c>
      <c r="AG81">
        <v>0.71</v>
      </c>
      <c r="AH81">
        <v>0.62</v>
      </c>
      <c r="AI81">
        <v>0.45</v>
      </c>
      <c r="AJ81">
        <v>0.45</v>
      </c>
      <c r="AK81">
        <v>0</v>
      </c>
      <c r="AL81">
        <v>53.34</v>
      </c>
      <c r="AM81">
        <v>0</v>
      </c>
      <c r="AN81">
        <v>42.56</v>
      </c>
      <c r="AO81">
        <v>0</v>
      </c>
      <c r="AP81">
        <v>14.27</v>
      </c>
      <c r="AQ81">
        <v>60</v>
      </c>
      <c r="AR81">
        <v>30</v>
      </c>
      <c r="AS81">
        <v>30</v>
      </c>
      <c r="AT81">
        <v>20</v>
      </c>
      <c r="AU81">
        <v>0</v>
      </c>
      <c r="AV81">
        <v>50</v>
      </c>
      <c r="AW81">
        <v>5</v>
      </c>
      <c r="AX81">
        <v>0</v>
      </c>
      <c r="AY81">
        <v>0</v>
      </c>
      <c r="AZ81">
        <v>0</v>
      </c>
    </row>
    <row r="82" spans="7:52">
      <c r="G82" t="s">
        <v>124</v>
      </c>
      <c r="H82" s="115">
        <v>29.11</v>
      </c>
      <c r="I82" s="88">
        <v>0.57999999999999996</v>
      </c>
      <c r="J82" s="88">
        <v>3.56</v>
      </c>
      <c r="K82" s="88">
        <v>0</v>
      </c>
      <c r="L82" s="88">
        <v>12.46</v>
      </c>
      <c r="M82" s="116">
        <v>0</v>
      </c>
      <c r="N82" s="115">
        <v>95.9</v>
      </c>
      <c r="O82" s="88">
        <v>204.26999999999998</v>
      </c>
      <c r="P82" s="88">
        <v>0</v>
      </c>
      <c r="Q82" s="88">
        <v>0</v>
      </c>
      <c r="R82" s="88">
        <v>0</v>
      </c>
      <c r="S82" s="116">
        <v>0</v>
      </c>
      <c r="W82">
        <v>2.87</v>
      </c>
      <c r="X82">
        <v>3.11</v>
      </c>
      <c r="Y82">
        <v>22.34</v>
      </c>
      <c r="Z82">
        <v>6.71</v>
      </c>
      <c r="AA82">
        <v>5.75</v>
      </c>
      <c r="AB82">
        <v>0.54</v>
      </c>
      <c r="AC82">
        <v>0.33</v>
      </c>
      <c r="AD82">
        <v>0.45</v>
      </c>
      <c r="AE82">
        <v>0.8</v>
      </c>
      <c r="AF82">
        <v>0.57999999999999996</v>
      </c>
      <c r="AG82">
        <v>0.71</v>
      </c>
      <c r="AH82">
        <v>0.62</v>
      </c>
      <c r="AI82">
        <v>0.45</v>
      </c>
      <c r="AJ82">
        <v>0.45</v>
      </c>
      <c r="AK82">
        <v>0</v>
      </c>
      <c r="AL82">
        <v>53.34</v>
      </c>
      <c r="AM82">
        <v>0</v>
      </c>
      <c r="AN82">
        <v>42.56</v>
      </c>
      <c r="AO82">
        <v>0</v>
      </c>
      <c r="AP82">
        <v>14.27</v>
      </c>
      <c r="AQ82">
        <v>60</v>
      </c>
      <c r="AR82">
        <v>30</v>
      </c>
      <c r="AS82">
        <v>30</v>
      </c>
      <c r="AT82">
        <v>20</v>
      </c>
      <c r="AU82">
        <v>0</v>
      </c>
      <c r="AV82">
        <v>50</v>
      </c>
      <c r="AW82">
        <v>5</v>
      </c>
      <c r="AX82">
        <v>0</v>
      </c>
      <c r="AY82">
        <v>0</v>
      </c>
      <c r="AZ82">
        <v>0</v>
      </c>
    </row>
    <row r="83" spans="7:52">
      <c r="G83" t="s">
        <v>125</v>
      </c>
      <c r="H83" s="115">
        <v>28.200000000000003</v>
      </c>
      <c r="I83" s="88">
        <v>0.45</v>
      </c>
      <c r="J83" s="88">
        <v>3.56</v>
      </c>
      <c r="K83" s="88">
        <v>0</v>
      </c>
      <c r="L83" s="88">
        <v>12.46</v>
      </c>
      <c r="M83" s="116">
        <v>0</v>
      </c>
      <c r="N83" s="115">
        <v>95.9</v>
      </c>
      <c r="O83" s="88">
        <v>212.76999999999998</v>
      </c>
      <c r="P83" s="88">
        <v>0</v>
      </c>
      <c r="Q83" s="88">
        <v>0</v>
      </c>
      <c r="R83" s="88">
        <v>0</v>
      </c>
      <c r="S83" s="116">
        <v>0</v>
      </c>
      <c r="W83">
        <v>2.87</v>
      </c>
      <c r="X83">
        <v>3.11</v>
      </c>
      <c r="Y83">
        <v>21.32</v>
      </c>
      <c r="Z83">
        <v>6.71</v>
      </c>
      <c r="AA83">
        <v>5.75</v>
      </c>
      <c r="AB83">
        <v>0.54</v>
      </c>
      <c r="AC83">
        <v>0.34</v>
      </c>
      <c r="AD83">
        <v>0.48</v>
      </c>
      <c r="AE83">
        <v>0.86</v>
      </c>
      <c r="AF83">
        <v>0.45</v>
      </c>
      <c r="AG83">
        <v>0.77</v>
      </c>
      <c r="AH83">
        <v>0.67</v>
      </c>
      <c r="AI83">
        <v>0.45</v>
      </c>
      <c r="AJ83">
        <v>0.35</v>
      </c>
      <c r="AK83">
        <v>0</v>
      </c>
      <c r="AL83">
        <v>53.34</v>
      </c>
      <c r="AM83">
        <v>0</v>
      </c>
      <c r="AN83">
        <v>42.56</v>
      </c>
      <c r="AO83">
        <v>0</v>
      </c>
      <c r="AP83">
        <v>14.27</v>
      </c>
      <c r="AQ83">
        <v>60</v>
      </c>
      <c r="AR83">
        <v>30</v>
      </c>
      <c r="AS83">
        <v>30</v>
      </c>
      <c r="AT83">
        <v>20</v>
      </c>
      <c r="AU83">
        <v>8.5</v>
      </c>
      <c r="AV83">
        <v>50</v>
      </c>
      <c r="AW83">
        <v>5</v>
      </c>
      <c r="AX83">
        <v>0</v>
      </c>
      <c r="AY83">
        <v>0</v>
      </c>
      <c r="AZ83">
        <v>0</v>
      </c>
    </row>
    <row r="84" spans="7:52">
      <c r="G84" t="s">
        <v>126</v>
      </c>
      <c r="H84" s="115">
        <v>28.200000000000003</v>
      </c>
      <c r="I84" s="88">
        <v>0.45</v>
      </c>
      <c r="J84" s="88">
        <v>3.56</v>
      </c>
      <c r="K84" s="88">
        <v>0</v>
      </c>
      <c r="L84" s="88">
        <v>12.46</v>
      </c>
      <c r="M84" s="116">
        <v>0</v>
      </c>
      <c r="N84" s="115">
        <v>95.9</v>
      </c>
      <c r="O84" s="88">
        <v>212.76999999999998</v>
      </c>
      <c r="P84" s="88">
        <v>0</v>
      </c>
      <c r="Q84" s="88">
        <v>0</v>
      </c>
      <c r="R84" s="88">
        <v>0</v>
      </c>
      <c r="S84" s="116">
        <v>0</v>
      </c>
      <c r="W84">
        <v>2.87</v>
      </c>
      <c r="X84">
        <v>3.11</v>
      </c>
      <c r="Y84">
        <v>21.32</v>
      </c>
      <c r="Z84">
        <v>6.71</v>
      </c>
      <c r="AA84">
        <v>5.75</v>
      </c>
      <c r="AB84">
        <v>0.54</v>
      </c>
      <c r="AC84">
        <v>0.34</v>
      </c>
      <c r="AD84">
        <v>0.48</v>
      </c>
      <c r="AE84">
        <v>0.86</v>
      </c>
      <c r="AF84">
        <v>0.45</v>
      </c>
      <c r="AG84">
        <v>0.77</v>
      </c>
      <c r="AH84">
        <v>0.67</v>
      </c>
      <c r="AI84">
        <v>0.45</v>
      </c>
      <c r="AJ84">
        <v>0.35</v>
      </c>
      <c r="AK84">
        <v>0</v>
      </c>
      <c r="AL84">
        <v>53.34</v>
      </c>
      <c r="AM84">
        <v>0</v>
      </c>
      <c r="AN84">
        <v>42.56</v>
      </c>
      <c r="AO84">
        <v>0</v>
      </c>
      <c r="AP84">
        <v>14.27</v>
      </c>
      <c r="AQ84">
        <v>60</v>
      </c>
      <c r="AR84">
        <v>30</v>
      </c>
      <c r="AS84">
        <v>30</v>
      </c>
      <c r="AT84">
        <v>20</v>
      </c>
      <c r="AU84">
        <v>8.5</v>
      </c>
      <c r="AV84">
        <v>50</v>
      </c>
      <c r="AW84">
        <v>5</v>
      </c>
      <c r="AX84">
        <v>0</v>
      </c>
      <c r="AY84">
        <v>0</v>
      </c>
      <c r="AZ84">
        <v>0</v>
      </c>
    </row>
    <row r="85" spans="7:52">
      <c r="G85" t="s">
        <v>127</v>
      </c>
      <c r="H85" s="115">
        <v>28.200000000000003</v>
      </c>
      <c r="I85" s="88">
        <v>0.45</v>
      </c>
      <c r="J85" s="88">
        <v>3.56</v>
      </c>
      <c r="K85" s="88">
        <v>0</v>
      </c>
      <c r="L85" s="88">
        <v>12.46</v>
      </c>
      <c r="M85" s="116">
        <v>0</v>
      </c>
      <c r="N85" s="115">
        <v>95.9</v>
      </c>
      <c r="O85" s="88">
        <v>212.76999999999998</v>
      </c>
      <c r="P85" s="88">
        <v>0</v>
      </c>
      <c r="Q85" s="88">
        <v>0</v>
      </c>
      <c r="R85" s="88">
        <v>0</v>
      </c>
      <c r="S85" s="116">
        <v>0</v>
      </c>
      <c r="W85">
        <v>2.87</v>
      </c>
      <c r="X85">
        <v>3.11</v>
      </c>
      <c r="Y85">
        <v>21.32</v>
      </c>
      <c r="Z85">
        <v>6.71</v>
      </c>
      <c r="AA85">
        <v>5.75</v>
      </c>
      <c r="AB85">
        <v>0.54</v>
      </c>
      <c r="AC85">
        <v>0.34</v>
      </c>
      <c r="AD85">
        <v>0.48</v>
      </c>
      <c r="AE85">
        <v>0.86</v>
      </c>
      <c r="AF85">
        <v>0.45</v>
      </c>
      <c r="AG85">
        <v>0.77</v>
      </c>
      <c r="AH85">
        <v>0.67</v>
      </c>
      <c r="AI85">
        <v>0.45</v>
      </c>
      <c r="AJ85">
        <v>0.35</v>
      </c>
      <c r="AK85">
        <v>0</v>
      </c>
      <c r="AL85">
        <v>53.34</v>
      </c>
      <c r="AM85">
        <v>0</v>
      </c>
      <c r="AN85">
        <v>42.56</v>
      </c>
      <c r="AO85">
        <v>0</v>
      </c>
      <c r="AP85">
        <v>14.27</v>
      </c>
      <c r="AQ85">
        <v>60</v>
      </c>
      <c r="AR85">
        <v>30</v>
      </c>
      <c r="AS85">
        <v>30</v>
      </c>
      <c r="AT85">
        <v>20</v>
      </c>
      <c r="AU85">
        <v>8.5</v>
      </c>
      <c r="AV85">
        <v>50</v>
      </c>
      <c r="AW85">
        <v>5</v>
      </c>
      <c r="AX85">
        <v>0</v>
      </c>
      <c r="AY85">
        <v>0</v>
      </c>
      <c r="AZ85">
        <v>0</v>
      </c>
    </row>
    <row r="86" spans="7:52">
      <c r="G86" t="s">
        <v>128</v>
      </c>
      <c r="H86" s="115">
        <v>28.200000000000003</v>
      </c>
      <c r="I86" s="88">
        <v>0.45</v>
      </c>
      <c r="J86" s="88">
        <v>3.56</v>
      </c>
      <c r="K86" s="88">
        <v>0</v>
      </c>
      <c r="L86" s="88">
        <v>12.46</v>
      </c>
      <c r="M86" s="116">
        <v>0</v>
      </c>
      <c r="N86" s="115">
        <v>95.9</v>
      </c>
      <c r="O86" s="88">
        <v>212.76999999999998</v>
      </c>
      <c r="P86" s="88">
        <v>0</v>
      </c>
      <c r="Q86" s="88">
        <v>0</v>
      </c>
      <c r="R86" s="88">
        <v>0</v>
      </c>
      <c r="S86" s="116">
        <v>0</v>
      </c>
      <c r="W86">
        <v>2.87</v>
      </c>
      <c r="X86">
        <v>3.11</v>
      </c>
      <c r="Y86">
        <v>21.32</v>
      </c>
      <c r="Z86">
        <v>6.71</v>
      </c>
      <c r="AA86">
        <v>5.75</v>
      </c>
      <c r="AB86">
        <v>0.54</v>
      </c>
      <c r="AC86">
        <v>0.34</v>
      </c>
      <c r="AD86">
        <v>0.48</v>
      </c>
      <c r="AE86">
        <v>0.86</v>
      </c>
      <c r="AF86">
        <v>0.45</v>
      </c>
      <c r="AG86">
        <v>0.77</v>
      </c>
      <c r="AH86">
        <v>0.67</v>
      </c>
      <c r="AI86">
        <v>0.45</v>
      </c>
      <c r="AJ86">
        <v>0.35</v>
      </c>
      <c r="AK86">
        <v>0</v>
      </c>
      <c r="AL86">
        <v>53.34</v>
      </c>
      <c r="AM86">
        <v>0</v>
      </c>
      <c r="AN86">
        <v>42.56</v>
      </c>
      <c r="AO86">
        <v>0</v>
      </c>
      <c r="AP86">
        <v>14.27</v>
      </c>
      <c r="AQ86">
        <v>60</v>
      </c>
      <c r="AR86">
        <v>30</v>
      </c>
      <c r="AS86">
        <v>30</v>
      </c>
      <c r="AT86">
        <v>20</v>
      </c>
      <c r="AU86">
        <v>8.5</v>
      </c>
      <c r="AV86">
        <v>50</v>
      </c>
      <c r="AW86">
        <v>5</v>
      </c>
      <c r="AX86">
        <v>0</v>
      </c>
      <c r="AY86">
        <v>0</v>
      </c>
      <c r="AZ86">
        <v>0</v>
      </c>
    </row>
    <row r="87" spans="7:52">
      <c r="G87" t="s">
        <v>129</v>
      </c>
      <c r="H87" s="115">
        <v>28.200000000000003</v>
      </c>
      <c r="I87" s="88">
        <v>0.45</v>
      </c>
      <c r="J87" s="88">
        <v>3.56</v>
      </c>
      <c r="K87" s="88">
        <v>0</v>
      </c>
      <c r="L87" s="88">
        <v>12.46</v>
      </c>
      <c r="M87" s="116">
        <v>0</v>
      </c>
      <c r="N87" s="115">
        <v>95.9</v>
      </c>
      <c r="O87" s="88">
        <v>212.76999999999998</v>
      </c>
      <c r="P87" s="88">
        <v>0</v>
      </c>
      <c r="Q87" s="88">
        <v>0</v>
      </c>
      <c r="R87" s="88">
        <v>0</v>
      </c>
      <c r="S87" s="116">
        <v>0</v>
      </c>
      <c r="W87">
        <v>2.87</v>
      </c>
      <c r="X87">
        <v>3.11</v>
      </c>
      <c r="Y87">
        <v>21.32</v>
      </c>
      <c r="Z87">
        <v>6.71</v>
      </c>
      <c r="AA87">
        <v>5.75</v>
      </c>
      <c r="AB87">
        <v>0.54</v>
      </c>
      <c r="AC87">
        <v>0.34</v>
      </c>
      <c r="AD87">
        <v>0.48</v>
      </c>
      <c r="AE87">
        <v>0.86</v>
      </c>
      <c r="AF87">
        <v>0.45</v>
      </c>
      <c r="AG87">
        <v>0.77</v>
      </c>
      <c r="AH87">
        <v>0.67</v>
      </c>
      <c r="AI87">
        <v>0.45</v>
      </c>
      <c r="AJ87">
        <v>0.35</v>
      </c>
      <c r="AK87">
        <v>0</v>
      </c>
      <c r="AL87">
        <v>53.34</v>
      </c>
      <c r="AM87">
        <v>0</v>
      </c>
      <c r="AN87">
        <v>42.56</v>
      </c>
      <c r="AO87">
        <v>0</v>
      </c>
      <c r="AP87">
        <v>14.27</v>
      </c>
      <c r="AQ87">
        <v>60</v>
      </c>
      <c r="AR87">
        <v>30</v>
      </c>
      <c r="AS87">
        <v>30</v>
      </c>
      <c r="AT87">
        <v>20</v>
      </c>
      <c r="AU87">
        <v>8.5</v>
      </c>
      <c r="AV87">
        <v>50</v>
      </c>
      <c r="AW87">
        <v>5</v>
      </c>
      <c r="AX87">
        <v>0</v>
      </c>
      <c r="AY87">
        <v>0</v>
      </c>
      <c r="AZ87">
        <v>0</v>
      </c>
    </row>
    <row r="88" spans="7:52">
      <c r="G88" t="s">
        <v>130</v>
      </c>
      <c r="H88" s="115">
        <v>28.200000000000003</v>
      </c>
      <c r="I88" s="88">
        <v>0.45</v>
      </c>
      <c r="J88" s="88">
        <v>3.56</v>
      </c>
      <c r="K88" s="88">
        <v>0</v>
      </c>
      <c r="L88" s="88">
        <v>12.46</v>
      </c>
      <c r="M88" s="116">
        <v>0</v>
      </c>
      <c r="N88" s="115">
        <v>95.9</v>
      </c>
      <c r="O88" s="88">
        <v>212.76999999999998</v>
      </c>
      <c r="P88" s="88">
        <v>0</v>
      </c>
      <c r="Q88" s="88">
        <v>0</v>
      </c>
      <c r="R88" s="88">
        <v>0</v>
      </c>
      <c r="S88" s="116">
        <v>0</v>
      </c>
      <c r="W88">
        <v>2.87</v>
      </c>
      <c r="X88">
        <v>3.11</v>
      </c>
      <c r="Y88">
        <v>21.32</v>
      </c>
      <c r="Z88">
        <v>6.71</v>
      </c>
      <c r="AA88">
        <v>5.75</v>
      </c>
      <c r="AB88">
        <v>0.54</v>
      </c>
      <c r="AC88">
        <v>0.34</v>
      </c>
      <c r="AD88">
        <v>0.48</v>
      </c>
      <c r="AE88">
        <v>0.86</v>
      </c>
      <c r="AF88">
        <v>0.45</v>
      </c>
      <c r="AG88">
        <v>0.77</v>
      </c>
      <c r="AH88">
        <v>0.67</v>
      </c>
      <c r="AI88">
        <v>0.45</v>
      </c>
      <c r="AJ88">
        <v>0.35</v>
      </c>
      <c r="AK88">
        <v>0</v>
      </c>
      <c r="AL88">
        <v>53.34</v>
      </c>
      <c r="AM88">
        <v>0</v>
      </c>
      <c r="AN88">
        <v>42.56</v>
      </c>
      <c r="AO88">
        <v>0</v>
      </c>
      <c r="AP88">
        <v>14.27</v>
      </c>
      <c r="AQ88">
        <v>60</v>
      </c>
      <c r="AR88">
        <v>30</v>
      </c>
      <c r="AS88">
        <v>30</v>
      </c>
      <c r="AT88">
        <v>20</v>
      </c>
      <c r="AU88">
        <v>8.5</v>
      </c>
      <c r="AV88">
        <v>50</v>
      </c>
      <c r="AW88">
        <v>5</v>
      </c>
      <c r="AX88">
        <v>0</v>
      </c>
      <c r="AY88">
        <v>0</v>
      </c>
      <c r="AZ88">
        <v>0</v>
      </c>
    </row>
    <row r="89" spans="7:52">
      <c r="G89" t="s">
        <v>131</v>
      </c>
      <c r="H89" s="115">
        <v>28.200000000000003</v>
      </c>
      <c r="I89" s="88">
        <v>0.45</v>
      </c>
      <c r="J89" s="88">
        <v>3.56</v>
      </c>
      <c r="K89" s="88">
        <v>0</v>
      </c>
      <c r="L89" s="88">
        <v>12.46</v>
      </c>
      <c r="M89" s="116">
        <v>0</v>
      </c>
      <c r="N89" s="115">
        <v>95.9</v>
      </c>
      <c r="O89" s="88">
        <v>212.76999999999998</v>
      </c>
      <c r="P89" s="88">
        <v>0</v>
      </c>
      <c r="Q89" s="88">
        <v>0</v>
      </c>
      <c r="R89" s="88">
        <v>0</v>
      </c>
      <c r="S89" s="116">
        <v>0</v>
      </c>
      <c r="W89">
        <v>2.87</v>
      </c>
      <c r="X89">
        <v>3.11</v>
      </c>
      <c r="Y89">
        <v>21.32</v>
      </c>
      <c r="Z89">
        <v>6.71</v>
      </c>
      <c r="AA89">
        <v>5.75</v>
      </c>
      <c r="AB89">
        <v>0.54</v>
      </c>
      <c r="AC89">
        <v>0.34</v>
      </c>
      <c r="AD89">
        <v>0.48</v>
      </c>
      <c r="AE89">
        <v>0.86</v>
      </c>
      <c r="AF89">
        <v>0.45</v>
      </c>
      <c r="AG89">
        <v>0.77</v>
      </c>
      <c r="AH89">
        <v>0.67</v>
      </c>
      <c r="AI89">
        <v>0.45</v>
      </c>
      <c r="AJ89">
        <v>0.35</v>
      </c>
      <c r="AK89">
        <v>0</v>
      </c>
      <c r="AL89">
        <v>53.34</v>
      </c>
      <c r="AM89">
        <v>0</v>
      </c>
      <c r="AN89">
        <v>42.56</v>
      </c>
      <c r="AO89">
        <v>0</v>
      </c>
      <c r="AP89">
        <v>14.27</v>
      </c>
      <c r="AQ89">
        <v>60</v>
      </c>
      <c r="AR89">
        <v>30</v>
      </c>
      <c r="AS89">
        <v>30</v>
      </c>
      <c r="AT89">
        <v>20</v>
      </c>
      <c r="AU89">
        <v>8.5</v>
      </c>
      <c r="AV89">
        <v>50</v>
      </c>
      <c r="AW89">
        <v>5</v>
      </c>
      <c r="AX89">
        <v>0</v>
      </c>
      <c r="AY89">
        <v>0</v>
      </c>
      <c r="AZ89">
        <v>0</v>
      </c>
    </row>
    <row r="90" spans="7:52">
      <c r="G90" t="s">
        <v>132</v>
      </c>
      <c r="H90" s="115">
        <v>28.200000000000003</v>
      </c>
      <c r="I90" s="88">
        <v>0.45</v>
      </c>
      <c r="J90" s="88">
        <v>3.56</v>
      </c>
      <c r="K90" s="88">
        <v>0</v>
      </c>
      <c r="L90" s="88">
        <v>12.46</v>
      </c>
      <c r="M90" s="116">
        <v>0</v>
      </c>
      <c r="N90" s="115">
        <v>95.9</v>
      </c>
      <c r="O90" s="88">
        <v>212.76999999999998</v>
      </c>
      <c r="P90" s="88">
        <v>0</v>
      </c>
      <c r="Q90" s="88">
        <v>0</v>
      </c>
      <c r="R90" s="88">
        <v>0</v>
      </c>
      <c r="S90" s="116">
        <v>0</v>
      </c>
      <c r="W90">
        <v>2.87</v>
      </c>
      <c r="X90">
        <v>3.11</v>
      </c>
      <c r="Y90">
        <v>21.32</v>
      </c>
      <c r="Z90">
        <v>6.71</v>
      </c>
      <c r="AA90">
        <v>5.75</v>
      </c>
      <c r="AB90">
        <v>0.54</v>
      </c>
      <c r="AC90">
        <v>0.34</v>
      </c>
      <c r="AD90">
        <v>0.48</v>
      </c>
      <c r="AE90">
        <v>0.86</v>
      </c>
      <c r="AF90">
        <v>0.45</v>
      </c>
      <c r="AG90">
        <v>0.77</v>
      </c>
      <c r="AH90">
        <v>0.67</v>
      </c>
      <c r="AI90">
        <v>0.45</v>
      </c>
      <c r="AJ90">
        <v>0.35</v>
      </c>
      <c r="AK90">
        <v>0</v>
      </c>
      <c r="AL90">
        <v>53.34</v>
      </c>
      <c r="AM90">
        <v>0</v>
      </c>
      <c r="AN90">
        <v>42.56</v>
      </c>
      <c r="AO90">
        <v>0</v>
      </c>
      <c r="AP90">
        <v>14.27</v>
      </c>
      <c r="AQ90">
        <v>60</v>
      </c>
      <c r="AR90">
        <v>30</v>
      </c>
      <c r="AS90">
        <v>30</v>
      </c>
      <c r="AT90">
        <v>20</v>
      </c>
      <c r="AU90">
        <v>8.5</v>
      </c>
      <c r="AV90">
        <v>50</v>
      </c>
      <c r="AW90">
        <v>5</v>
      </c>
      <c r="AX90">
        <v>0</v>
      </c>
      <c r="AY90">
        <v>0</v>
      </c>
      <c r="AZ90">
        <v>0</v>
      </c>
    </row>
    <row r="91" spans="7:52">
      <c r="G91" t="s">
        <v>133</v>
      </c>
      <c r="H91" s="115">
        <v>28.1</v>
      </c>
      <c r="I91" s="88">
        <v>0.45</v>
      </c>
      <c r="J91" s="88">
        <v>3.58</v>
      </c>
      <c r="K91" s="88">
        <v>0</v>
      </c>
      <c r="L91" s="88">
        <v>12.46</v>
      </c>
      <c r="M91" s="116">
        <v>0</v>
      </c>
      <c r="N91" s="115">
        <v>95.9</v>
      </c>
      <c r="O91" s="88">
        <v>212.76999999999998</v>
      </c>
      <c r="P91" s="88">
        <v>0</v>
      </c>
      <c r="Q91" s="88">
        <v>0</v>
      </c>
      <c r="R91" s="88">
        <v>0</v>
      </c>
      <c r="S91" s="116">
        <v>0</v>
      </c>
      <c r="W91">
        <v>2.87</v>
      </c>
      <c r="X91">
        <v>3.03</v>
      </c>
      <c r="Y91">
        <v>21.32</v>
      </c>
      <c r="Z91">
        <v>6.71</v>
      </c>
      <c r="AA91">
        <v>5.75</v>
      </c>
      <c r="AB91">
        <v>0.54</v>
      </c>
      <c r="AC91">
        <v>0.34</v>
      </c>
      <c r="AD91">
        <v>0.48</v>
      </c>
      <c r="AE91">
        <v>0.86</v>
      </c>
      <c r="AF91">
        <v>0.45</v>
      </c>
      <c r="AG91">
        <v>0.8</v>
      </c>
      <c r="AH91">
        <v>0.54</v>
      </c>
      <c r="AI91">
        <v>0.55000000000000004</v>
      </c>
      <c r="AJ91">
        <v>0.35</v>
      </c>
      <c r="AK91">
        <v>0</v>
      </c>
      <c r="AL91">
        <v>53.34</v>
      </c>
      <c r="AM91">
        <v>0</v>
      </c>
      <c r="AN91">
        <v>42.56</v>
      </c>
      <c r="AO91">
        <v>0</v>
      </c>
      <c r="AP91">
        <v>14.27</v>
      </c>
      <c r="AQ91">
        <v>60</v>
      </c>
      <c r="AR91">
        <v>30</v>
      </c>
      <c r="AS91">
        <v>30</v>
      </c>
      <c r="AT91">
        <v>20</v>
      </c>
      <c r="AU91">
        <v>8.5</v>
      </c>
      <c r="AV91">
        <v>50</v>
      </c>
      <c r="AW91">
        <v>5</v>
      </c>
      <c r="AX91">
        <v>0</v>
      </c>
      <c r="AY91">
        <v>0</v>
      </c>
      <c r="AZ91">
        <v>0</v>
      </c>
    </row>
    <row r="92" spans="7:52">
      <c r="G92" t="s">
        <v>134</v>
      </c>
      <c r="H92" s="115">
        <v>28.1</v>
      </c>
      <c r="I92" s="88">
        <v>0.45</v>
      </c>
      <c r="J92" s="88">
        <v>3.58</v>
      </c>
      <c r="K92" s="88">
        <v>0</v>
      </c>
      <c r="L92" s="88">
        <v>12.46</v>
      </c>
      <c r="M92" s="116">
        <v>0</v>
      </c>
      <c r="N92" s="115">
        <v>95.9</v>
      </c>
      <c r="O92" s="88">
        <v>212.76999999999998</v>
      </c>
      <c r="P92" s="88">
        <v>0</v>
      </c>
      <c r="Q92" s="88">
        <v>0</v>
      </c>
      <c r="R92" s="88">
        <v>0</v>
      </c>
      <c r="S92" s="116">
        <v>0</v>
      </c>
      <c r="W92">
        <v>2.87</v>
      </c>
      <c r="X92">
        <v>3.03</v>
      </c>
      <c r="Y92">
        <v>21.32</v>
      </c>
      <c r="Z92">
        <v>6.71</v>
      </c>
      <c r="AA92">
        <v>5.75</v>
      </c>
      <c r="AB92">
        <v>0.54</v>
      </c>
      <c r="AC92">
        <v>0.34</v>
      </c>
      <c r="AD92">
        <v>0.48</v>
      </c>
      <c r="AE92">
        <v>0.86</v>
      </c>
      <c r="AF92">
        <v>0.45</v>
      </c>
      <c r="AG92">
        <v>0.8</v>
      </c>
      <c r="AH92">
        <v>0.54</v>
      </c>
      <c r="AI92">
        <v>0.55000000000000004</v>
      </c>
      <c r="AJ92">
        <v>0.35</v>
      </c>
      <c r="AK92">
        <v>0</v>
      </c>
      <c r="AL92">
        <v>53.34</v>
      </c>
      <c r="AM92">
        <v>0</v>
      </c>
      <c r="AN92">
        <v>42.56</v>
      </c>
      <c r="AO92">
        <v>0</v>
      </c>
      <c r="AP92">
        <v>14.27</v>
      </c>
      <c r="AQ92">
        <v>60</v>
      </c>
      <c r="AR92">
        <v>30</v>
      </c>
      <c r="AS92">
        <v>30</v>
      </c>
      <c r="AT92">
        <v>20</v>
      </c>
      <c r="AU92">
        <v>8.5</v>
      </c>
      <c r="AV92">
        <v>50</v>
      </c>
      <c r="AW92">
        <v>5</v>
      </c>
      <c r="AX92">
        <v>0</v>
      </c>
      <c r="AY92">
        <v>0</v>
      </c>
      <c r="AZ92">
        <v>0</v>
      </c>
    </row>
    <row r="93" spans="7:52">
      <c r="G93" t="s">
        <v>135</v>
      </c>
      <c r="H93" s="115">
        <v>28.1</v>
      </c>
      <c r="I93" s="88">
        <v>0.45</v>
      </c>
      <c r="J93" s="88">
        <v>3.58</v>
      </c>
      <c r="K93" s="88">
        <v>0</v>
      </c>
      <c r="L93" s="88">
        <v>12.46</v>
      </c>
      <c r="M93" s="116">
        <v>0</v>
      </c>
      <c r="N93" s="115">
        <v>95.9</v>
      </c>
      <c r="O93" s="88">
        <v>212.76999999999998</v>
      </c>
      <c r="P93" s="88">
        <v>0</v>
      </c>
      <c r="Q93" s="88">
        <v>0</v>
      </c>
      <c r="R93" s="88">
        <v>0</v>
      </c>
      <c r="S93" s="116">
        <v>0</v>
      </c>
      <c r="W93">
        <v>2.87</v>
      </c>
      <c r="X93">
        <v>3.03</v>
      </c>
      <c r="Y93">
        <v>21.32</v>
      </c>
      <c r="Z93">
        <v>6.71</v>
      </c>
      <c r="AA93">
        <v>5.75</v>
      </c>
      <c r="AB93">
        <v>0.54</v>
      </c>
      <c r="AC93">
        <v>0.34</v>
      </c>
      <c r="AD93">
        <v>0.48</v>
      </c>
      <c r="AE93">
        <v>0.86</v>
      </c>
      <c r="AF93">
        <v>0.45</v>
      </c>
      <c r="AG93">
        <v>0.8</v>
      </c>
      <c r="AH93">
        <v>0.54</v>
      </c>
      <c r="AI93">
        <v>0.55000000000000004</v>
      </c>
      <c r="AJ93">
        <v>0.35</v>
      </c>
      <c r="AK93">
        <v>0</v>
      </c>
      <c r="AL93">
        <v>53.34</v>
      </c>
      <c r="AM93">
        <v>0</v>
      </c>
      <c r="AN93">
        <v>42.56</v>
      </c>
      <c r="AO93">
        <v>0</v>
      </c>
      <c r="AP93">
        <v>14.27</v>
      </c>
      <c r="AQ93">
        <v>60</v>
      </c>
      <c r="AR93">
        <v>30</v>
      </c>
      <c r="AS93">
        <v>30</v>
      </c>
      <c r="AT93">
        <v>20</v>
      </c>
      <c r="AU93">
        <v>8.5</v>
      </c>
      <c r="AV93">
        <v>50</v>
      </c>
      <c r="AW93">
        <v>5</v>
      </c>
      <c r="AX93">
        <v>0</v>
      </c>
      <c r="AY93">
        <v>0</v>
      </c>
      <c r="AZ93">
        <v>0</v>
      </c>
    </row>
    <row r="94" spans="7:52">
      <c r="G94" t="s">
        <v>136</v>
      </c>
      <c r="H94" s="115">
        <v>28.1</v>
      </c>
      <c r="I94" s="88">
        <v>0.45</v>
      </c>
      <c r="J94" s="88">
        <v>3.58</v>
      </c>
      <c r="K94" s="88">
        <v>0</v>
      </c>
      <c r="L94" s="88">
        <v>12.46</v>
      </c>
      <c r="M94" s="116">
        <v>0</v>
      </c>
      <c r="N94" s="115">
        <v>95.9</v>
      </c>
      <c r="O94" s="88">
        <v>212.76999999999998</v>
      </c>
      <c r="P94" s="88">
        <v>0</v>
      </c>
      <c r="Q94" s="88">
        <v>0</v>
      </c>
      <c r="R94" s="88">
        <v>0</v>
      </c>
      <c r="S94" s="116">
        <v>0</v>
      </c>
      <c r="W94">
        <v>2.87</v>
      </c>
      <c r="X94">
        <v>3.03</v>
      </c>
      <c r="Y94">
        <v>21.32</v>
      </c>
      <c r="Z94">
        <v>6.71</v>
      </c>
      <c r="AA94">
        <v>5.75</v>
      </c>
      <c r="AB94">
        <v>0.54</v>
      </c>
      <c r="AC94">
        <v>0.34</v>
      </c>
      <c r="AD94">
        <v>0.48</v>
      </c>
      <c r="AE94">
        <v>0.86</v>
      </c>
      <c r="AF94">
        <v>0.45</v>
      </c>
      <c r="AG94">
        <v>0.8</v>
      </c>
      <c r="AH94">
        <v>0.54</v>
      </c>
      <c r="AI94">
        <v>0.55000000000000004</v>
      </c>
      <c r="AJ94">
        <v>0.35</v>
      </c>
      <c r="AK94">
        <v>0</v>
      </c>
      <c r="AL94">
        <v>53.34</v>
      </c>
      <c r="AM94">
        <v>0</v>
      </c>
      <c r="AN94">
        <v>42.56</v>
      </c>
      <c r="AO94">
        <v>0</v>
      </c>
      <c r="AP94">
        <v>14.27</v>
      </c>
      <c r="AQ94">
        <v>60</v>
      </c>
      <c r="AR94">
        <v>30</v>
      </c>
      <c r="AS94">
        <v>30</v>
      </c>
      <c r="AT94">
        <v>20</v>
      </c>
      <c r="AU94">
        <v>8.5</v>
      </c>
      <c r="AV94">
        <v>50</v>
      </c>
      <c r="AW94">
        <v>5</v>
      </c>
      <c r="AX94">
        <v>0</v>
      </c>
      <c r="AY94">
        <v>0</v>
      </c>
      <c r="AZ94">
        <v>0</v>
      </c>
    </row>
    <row r="95" spans="7:52">
      <c r="G95" t="s">
        <v>137</v>
      </c>
      <c r="H95" s="115">
        <v>28.1</v>
      </c>
      <c r="I95" s="88">
        <v>0.45</v>
      </c>
      <c r="J95" s="88">
        <v>3.58</v>
      </c>
      <c r="K95" s="88">
        <v>0</v>
      </c>
      <c r="L95" s="88">
        <v>12.46</v>
      </c>
      <c r="M95" s="116">
        <v>0</v>
      </c>
      <c r="N95" s="115">
        <v>95.9</v>
      </c>
      <c r="O95" s="88">
        <v>212.76999999999998</v>
      </c>
      <c r="P95" s="88">
        <v>0</v>
      </c>
      <c r="Q95" s="88">
        <v>0</v>
      </c>
      <c r="R95" s="88">
        <v>0</v>
      </c>
      <c r="S95" s="116">
        <v>0</v>
      </c>
      <c r="W95">
        <v>2.87</v>
      </c>
      <c r="X95">
        <v>3.03</v>
      </c>
      <c r="Y95">
        <v>21.32</v>
      </c>
      <c r="Z95">
        <v>6.71</v>
      </c>
      <c r="AA95">
        <v>5.75</v>
      </c>
      <c r="AB95">
        <v>0.54</v>
      </c>
      <c r="AC95">
        <v>0.34</v>
      </c>
      <c r="AD95">
        <v>0.48</v>
      </c>
      <c r="AE95">
        <v>0.86</v>
      </c>
      <c r="AF95">
        <v>0.45</v>
      </c>
      <c r="AG95">
        <v>0.8</v>
      </c>
      <c r="AH95">
        <v>0.54</v>
      </c>
      <c r="AI95">
        <v>0.55000000000000004</v>
      </c>
      <c r="AJ95">
        <v>0.35</v>
      </c>
      <c r="AK95">
        <v>0</v>
      </c>
      <c r="AL95">
        <v>53.34</v>
      </c>
      <c r="AM95">
        <v>0</v>
      </c>
      <c r="AN95">
        <v>42.56</v>
      </c>
      <c r="AO95">
        <v>0</v>
      </c>
      <c r="AP95">
        <v>14.27</v>
      </c>
      <c r="AQ95">
        <v>60</v>
      </c>
      <c r="AR95">
        <v>30</v>
      </c>
      <c r="AS95">
        <v>30</v>
      </c>
      <c r="AT95">
        <v>20</v>
      </c>
      <c r="AU95">
        <v>8.5</v>
      </c>
      <c r="AV95">
        <v>50</v>
      </c>
      <c r="AW95">
        <v>5</v>
      </c>
      <c r="AX95">
        <v>0</v>
      </c>
      <c r="AY95">
        <v>0</v>
      </c>
      <c r="AZ95">
        <v>0</v>
      </c>
    </row>
    <row r="96" spans="7:52">
      <c r="G96" t="s">
        <v>138</v>
      </c>
      <c r="H96" s="115">
        <v>28.1</v>
      </c>
      <c r="I96" s="88">
        <v>0.45</v>
      </c>
      <c r="J96" s="88">
        <v>3.58</v>
      </c>
      <c r="K96" s="88">
        <v>0</v>
      </c>
      <c r="L96" s="88">
        <v>12.46</v>
      </c>
      <c r="M96" s="116">
        <v>0</v>
      </c>
      <c r="N96" s="115">
        <v>95.9</v>
      </c>
      <c r="O96" s="88">
        <v>212.76999999999998</v>
      </c>
      <c r="P96" s="88">
        <v>0</v>
      </c>
      <c r="Q96" s="88">
        <v>0</v>
      </c>
      <c r="R96" s="88">
        <v>0</v>
      </c>
      <c r="S96" s="116">
        <v>0</v>
      </c>
      <c r="W96">
        <v>2.87</v>
      </c>
      <c r="X96">
        <v>3.03</v>
      </c>
      <c r="Y96">
        <v>21.32</v>
      </c>
      <c r="Z96">
        <v>6.71</v>
      </c>
      <c r="AA96">
        <v>5.75</v>
      </c>
      <c r="AB96">
        <v>0.54</v>
      </c>
      <c r="AC96">
        <v>0.34</v>
      </c>
      <c r="AD96">
        <v>0.48</v>
      </c>
      <c r="AE96">
        <v>0.86</v>
      </c>
      <c r="AF96">
        <v>0.45</v>
      </c>
      <c r="AG96">
        <v>0.8</v>
      </c>
      <c r="AH96">
        <v>0.54</v>
      </c>
      <c r="AI96">
        <v>0.55000000000000004</v>
      </c>
      <c r="AJ96">
        <v>0.35</v>
      </c>
      <c r="AK96">
        <v>0</v>
      </c>
      <c r="AL96">
        <v>53.34</v>
      </c>
      <c r="AM96">
        <v>0</v>
      </c>
      <c r="AN96">
        <v>42.56</v>
      </c>
      <c r="AO96">
        <v>0</v>
      </c>
      <c r="AP96">
        <v>14.27</v>
      </c>
      <c r="AQ96">
        <v>60</v>
      </c>
      <c r="AR96">
        <v>30</v>
      </c>
      <c r="AS96">
        <v>30</v>
      </c>
      <c r="AT96">
        <v>20</v>
      </c>
      <c r="AU96">
        <v>8.5</v>
      </c>
      <c r="AV96">
        <v>50</v>
      </c>
      <c r="AW96">
        <v>5</v>
      </c>
      <c r="AX96">
        <v>0</v>
      </c>
      <c r="AY96">
        <v>0</v>
      </c>
      <c r="AZ96">
        <v>0</v>
      </c>
    </row>
    <row r="97" spans="1:133">
      <c r="G97" t="s">
        <v>139</v>
      </c>
      <c r="H97" s="115">
        <v>28.1</v>
      </c>
      <c r="I97" s="88">
        <v>0.45</v>
      </c>
      <c r="J97" s="88">
        <v>3.58</v>
      </c>
      <c r="K97" s="88">
        <v>0</v>
      </c>
      <c r="L97" s="88">
        <v>12.46</v>
      </c>
      <c r="M97" s="116">
        <v>0</v>
      </c>
      <c r="N97" s="115">
        <v>95.9</v>
      </c>
      <c r="O97" s="88">
        <v>212.76999999999998</v>
      </c>
      <c r="P97" s="88">
        <v>0</v>
      </c>
      <c r="Q97" s="88">
        <v>0</v>
      </c>
      <c r="R97" s="88">
        <v>0</v>
      </c>
      <c r="S97" s="116">
        <v>0</v>
      </c>
      <c r="W97">
        <v>2.87</v>
      </c>
      <c r="X97">
        <v>3.03</v>
      </c>
      <c r="Y97">
        <v>21.32</v>
      </c>
      <c r="Z97">
        <v>6.71</v>
      </c>
      <c r="AA97">
        <v>5.75</v>
      </c>
      <c r="AB97">
        <v>0.54</v>
      </c>
      <c r="AC97">
        <v>0.34</v>
      </c>
      <c r="AD97">
        <v>0.48</v>
      </c>
      <c r="AE97">
        <v>0.86</v>
      </c>
      <c r="AF97">
        <v>0.45</v>
      </c>
      <c r="AG97">
        <v>0.8</v>
      </c>
      <c r="AH97">
        <v>0.54</v>
      </c>
      <c r="AI97">
        <v>0.55000000000000004</v>
      </c>
      <c r="AJ97">
        <v>0.35</v>
      </c>
      <c r="AK97">
        <v>0</v>
      </c>
      <c r="AL97">
        <v>53.34</v>
      </c>
      <c r="AM97">
        <v>0</v>
      </c>
      <c r="AN97">
        <v>42.56</v>
      </c>
      <c r="AO97">
        <v>0</v>
      </c>
      <c r="AP97">
        <v>14.27</v>
      </c>
      <c r="AQ97">
        <v>60</v>
      </c>
      <c r="AR97">
        <v>30</v>
      </c>
      <c r="AS97">
        <v>30</v>
      </c>
      <c r="AT97">
        <v>20</v>
      </c>
      <c r="AU97">
        <v>8.5</v>
      </c>
      <c r="AV97">
        <v>50</v>
      </c>
      <c r="AW97">
        <v>5</v>
      </c>
      <c r="AX97">
        <v>0</v>
      </c>
      <c r="AY97">
        <v>0</v>
      </c>
      <c r="AZ97">
        <v>0</v>
      </c>
    </row>
    <row r="98" spans="1:133">
      <c r="G98" t="s">
        <v>140</v>
      </c>
      <c r="H98" s="115">
        <v>28.1</v>
      </c>
      <c r="I98" s="88">
        <v>0.45</v>
      </c>
      <c r="J98" s="88">
        <v>3.58</v>
      </c>
      <c r="K98" s="88">
        <v>0</v>
      </c>
      <c r="L98" s="88">
        <v>12.46</v>
      </c>
      <c r="M98" s="116">
        <v>0</v>
      </c>
      <c r="N98" s="115">
        <v>95.9</v>
      </c>
      <c r="O98" s="88">
        <v>212.76999999999998</v>
      </c>
      <c r="P98" s="88">
        <v>0</v>
      </c>
      <c r="Q98" s="88">
        <v>0</v>
      </c>
      <c r="R98" s="88">
        <v>0</v>
      </c>
      <c r="S98" s="116">
        <v>0</v>
      </c>
      <c r="W98">
        <v>2.87</v>
      </c>
      <c r="X98">
        <v>3.03</v>
      </c>
      <c r="Y98">
        <v>21.32</v>
      </c>
      <c r="Z98">
        <v>6.71</v>
      </c>
      <c r="AA98">
        <v>5.75</v>
      </c>
      <c r="AB98">
        <v>0.54</v>
      </c>
      <c r="AC98">
        <v>0.34</v>
      </c>
      <c r="AD98">
        <v>0.48</v>
      </c>
      <c r="AE98">
        <v>0.86</v>
      </c>
      <c r="AF98">
        <v>0.45</v>
      </c>
      <c r="AG98">
        <v>0.8</v>
      </c>
      <c r="AH98">
        <v>0.54</v>
      </c>
      <c r="AI98">
        <v>0.55000000000000004</v>
      </c>
      <c r="AJ98">
        <v>0.35</v>
      </c>
      <c r="AK98">
        <v>0</v>
      </c>
      <c r="AL98">
        <v>53.34</v>
      </c>
      <c r="AM98">
        <v>0</v>
      </c>
      <c r="AN98">
        <v>42.56</v>
      </c>
      <c r="AO98">
        <v>0</v>
      </c>
      <c r="AP98">
        <v>14.27</v>
      </c>
      <c r="AQ98">
        <v>60</v>
      </c>
      <c r="AR98">
        <v>30</v>
      </c>
      <c r="AS98">
        <v>30</v>
      </c>
      <c r="AT98">
        <v>20</v>
      </c>
      <c r="AU98">
        <v>8.5</v>
      </c>
      <c r="AV98">
        <v>50</v>
      </c>
      <c r="AW98">
        <v>5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2.5321850000000019</v>
      </c>
      <c r="I99" s="111">
        <f t="shared" ref="I99:BU99" si="1">SUM(I3:I98)/4000</f>
        <v>0.39978499999999989</v>
      </c>
      <c r="J99" s="111">
        <f t="shared" si="1"/>
        <v>8.3959999999999924E-2</v>
      </c>
      <c r="K99" s="111">
        <f t="shared" si="1"/>
        <v>0</v>
      </c>
      <c r="L99" s="111">
        <f t="shared" si="1"/>
        <v>0.27402500000000007</v>
      </c>
      <c r="M99" s="111">
        <f t="shared" si="1"/>
        <v>0</v>
      </c>
      <c r="N99" s="110">
        <f t="shared" si="1"/>
        <v>4.2205199999999961</v>
      </c>
      <c r="O99" s="111">
        <f t="shared" si="1"/>
        <v>6.0072599999999952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6.8880000000000066E-2</v>
      </c>
      <c r="X99">
        <f t="shared" si="1"/>
        <v>7.290000000000002E-2</v>
      </c>
      <c r="Y99">
        <f t="shared" si="1"/>
        <v>0.27411000000000024</v>
      </c>
      <c r="Z99">
        <f t="shared" si="1"/>
        <v>0.12647999999999993</v>
      </c>
      <c r="AA99">
        <f t="shared" si="1"/>
        <v>0.10445000000000003</v>
      </c>
      <c r="AB99">
        <f t="shared" si="1"/>
        <v>1.1979999999999999E-2</v>
      </c>
      <c r="AC99">
        <f t="shared" si="1"/>
        <v>7.6100000000000039E-3</v>
      </c>
      <c r="AD99">
        <f t="shared" si="1"/>
        <v>1.0680000000000005E-2</v>
      </c>
      <c r="AE99">
        <f t="shared" si="1"/>
        <v>1.9209999999999977E-2</v>
      </c>
      <c r="AF99">
        <f t="shared" si="1"/>
        <v>1.1960000000000009E-2</v>
      </c>
      <c r="AG99">
        <f t="shared" si="1"/>
        <v>1.733999999999998E-2</v>
      </c>
      <c r="AH99">
        <f t="shared" si="1"/>
        <v>1.3679999999999979E-2</v>
      </c>
      <c r="AI99">
        <f t="shared" si="1"/>
        <v>1.1060000000000021E-2</v>
      </c>
      <c r="AJ99">
        <f t="shared" si="1"/>
        <v>9.3700000000000189E-3</v>
      </c>
      <c r="AK99">
        <f t="shared" si="1"/>
        <v>1.1943999999999997</v>
      </c>
      <c r="AL99">
        <f t="shared" si="1"/>
        <v>0.32004000000000005</v>
      </c>
      <c r="AM99">
        <f t="shared" si="1"/>
        <v>2.8790400000000003</v>
      </c>
      <c r="AN99">
        <f t="shared" si="1"/>
        <v>1.021439999999999</v>
      </c>
      <c r="AO99">
        <f t="shared" si="1"/>
        <v>1.0282800000000005</v>
      </c>
      <c r="AP99">
        <f t="shared" si="1"/>
        <v>0.34247999999999967</v>
      </c>
      <c r="AQ99">
        <f t="shared" si="1"/>
        <v>1.44</v>
      </c>
      <c r="AR99">
        <f t="shared" si="1"/>
        <v>0.72</v>
      </c>
      <c r="AS99">
        <f t="shared" si="1"/>
        <v>0.72</v>
      </c>
      <c r="AT99">
        <f t="shared" si="1"/>
        <v>0.48</v>
      </c>
      <c r="AU99">
        <f t="shared" si="1"/>
        <v>7.6499999999999999E-2</v>
      </c>
      <c r="AV99">
        <f t="shared" si="1"/>
        <v>1.2</v>
      </c>
      <c r="AW99">
        <f t="shared" si="1"/>
        <v>0.12</v>
      </c>
      <c r="AX99">
        <f t="shared" si="1"/>
        <v>4.3094999999999994E-2</v>
      </c>
      <c r="AY99">
        <f t="shared" si="1"/>
        <v>0.90492500000000009</v>
      </c>
      <c r="AZ99">
        <f t="shared" si="1"/>
        <v>0.38782499999999992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2023-01-03T09:18:05Z</dcterms:modified>
</cp:coreProperties>
</file>